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sh Flow" sheetId="1" r:id="rId4"/>
    <sheet state="visible" name="Actual Spending" sheetId="2" r:id="rId5"/>
    <sheet state="visible" name="Credit Cards" sheetId="3" r:id="rId6"/>
    <sheet state="visible" name="Savings Growth" sheetId="4" r:id="rId7"/>
    <sheet state="visible" name="Balance Sheet" sheetId="5" r:id="rId8"/>
  </sheets>
  <definedNames/>
  <calcPr/>
</workbook>
</file>

<file path=xl/sharedStrings.xml><?xml version="1.0" encoding="utf-8"?>
<sst xmlns="http://schemas.openxmlformats.org/spreadsheetml/2006/main" count="234" uniqueCount="152">
  <si>
    <t>Cash Flow</t>
  </si>
  <si>
    <t>Current Savings</t>
  </si>
  <si>
    <t>Credit Cards</t>
  </si>
  <si>
    <t>Life Insurance 1/7</t>
  </si>
  <si>
    <t>Anticipated Balance</t>
  </si>
  <si>
    <t>Actual Balance</t>
  </si>
  <si>
    <t>Due Date</t>
  </si>
  <si>
    <t>Disability Insurance 1/7</t>
  </si>
  <si>
    <t>Estimated</t>
  </si>
  <si>
    <t>Credit Card 1</t>
  </si>
  <si>
    <t>18th</t>
  </si>
  <si>
    <t>Electricity 1/25</t>
  </si>
  <si>
    <t>Below $150.</t>
  </si>
  <si>
    <t>Credit Card 2</t>
  </si>
  <si>
    <t>XXth</t>
  </si>
  <si>
    <t>Total</t>
  </si>
  <si>
    <t>Credit Card 3</t>
  </si>
  <si>
    <t>Paycheck 1/15</t>
  </si>
  <si>
    <t>Credit Card 1 Due 1/18</t>
  </si>
  <si>
    <t>Inputs</t>
  </si>
  <si>
    <t>Take Home Pay</t>
  </si>
  <si>
    <t>Gas 1/28</t>
  </si>
  <si>
    <t>Paycheck 1/30</t>
  </si>
  <si>
    <t>Estimated Monthly Credit Card Spending</t>
  </si>
  <si>
    <t>Due Dates</t>
  </si>
  <si>
    <t>Rent/Mortgage 1/30</t>
  </si>
  <si>
    <t>Groceries</t>
  </si>
  <si>
    <t>Cable 1/30</t>
  </si>
  <si>
    <t>Haircut</t>
  </si>
  <si>
    <t>Savings 1/30</t>
  </si>
  <si>
    <t>Cell Phone</t>
  </si>
  <si>
    <t>Car Insurance</t>
  </si>
  <si>
    <t>Life Insurance 2/7</t>
  </si>
  <si>
    <t>Streaming Services</t>
  </si>
  <si>
    <t>Disability Insurance 2/7</t>
  </si>
  <si>
    <t>Gym</t>
  </si>
  <si>
    <t>Electricity 2/25</t>
  </si>
  <si>
    <t>Paycheck 2/15</t>
  </si>
  <si>
    <t>Discretionary Spending</t>
  </si>
  <si>
    <t>Credit Card 1 Due 2/18</t>
  </si>
  <si>
    <t>Gas 2/28</t>
  </si>
  <si>
    <t>Monthly expenses out of Checking</t>
  </si>
  <si>
    <t>Paycheck 2/30</t>
  </si>
  <si>
    <t>Rent/Mortgage</t>
  </si>
  <si>
    <t>Rent/Mortgage 2/30</t>
  </si>
  <si>
    <t>Life Insurance</t>
  </si>
  <si>
    <t>Cable 2/30</t>
  </si>
  <si>
    <t>Disability Insurance</t>
  </si>
  <si>
    <t>Savings 2/30</t>
  </si>
  <si>
    <t>Electricity</t>
  </si>
  <si>
    <t>Gas</t>
  </si>
  <si>
    <t>Life Insurance 3/7</t>
  </si>
  <si>
    <t>Cable</t>
  </si>
  <si>
    <t>Disability Insurance 3/7</t>
  </si>
  <si>
    <t>Savings</t>
  </si>
  <si>
    <t>Electricity 3/25</t>
  </si>
  <si>
    <t>Paycheck 3/15</t>
  </si>
  <si>
    <t>Total Monthly Spending</t>
  </si>
  <si>
    <t>Credit Card 1 Due 3/18</t>
  </si>
  <si>
    <t>Gas 3/28</t>
  </si>
  <si>
    <t>Paycheck 3/30</t>
  </si>
  <si>
    <t>Rent/Mortgage 3/30</t>
  </si>
  <si>
    <t>Cable 3/30</t>
  </si>
  <si>
    <t>Savings 3/30</t>
  </si>
  <si>
    <t>%</t>
  </si>
  <si>
    <t>Income</t>
  </si>
  <si>
    <t>Pretax Supplemental Income</t>
  </si>
  <si>
    <t>401(K)</t>
  </si>
  <si>
    <t>Pretax Income</t>
  </si>
  <si>
    <t>Reimbursements</t>
  </si>
  <si>
    <t>After Tax Supplemental Income</t>
  </si>
  <si>
    <t>Total Income</t>
  </si>
  <si>
    <t>Federal Taxes</t>
  </si>
  <si>
    <t>Medicare Tax</t>
  </si>
  <si>
    <t>Social Security Tax</t>
  </si>
  <si>
    <t>Illinois State Tax</t>
  </si>
  <si>
    <t>Roth 401(K)</t>
  </si>
  <si>
    <t>Health Insurance</t>
  </si>
  <si>
    <t>Dental</t>
  </si>
  <si>
    <t>Vision</t>
  </si>
  <si>
    <t>Transportation</t>
  </si>
  <si>
    <t>Fixed Expenses</t>
  </si>
  <si>
    <t>Rent</t>
  </si>
  <si>
    <t>Cable/TV</t>
  </si>
  <si>
    <t>Cell Phone Bill</t>
  </si>
  <si>
    <t>Gym Membership</t>
  </si>
  <si>
    <t>Variable Expenses</t>
  </si>
  <si>
    <t>Electric</t>
  </si>
  <si>
    <t>Food &amp; Drink</t>
  </si>
  <si>
    <t>Entertainment</t>
  </si>
  <si>
    <t>Retail Shopping</t>
  </si>
  <si>
    <t>Gas Stations</t>
  </si>
  <si>
    <t>Travel</t>
  </si>
  <si>
    <t>Medical &amp; Vision Expenses</t>
  </si>
  <si>
    <t>Charity</t>
  </si>
  <si>
    <t>Finance Charges</t>
  </si>
  <si>
    <t>Other</t>
  </si>
  <si>
    <t>Savings Account</t>
  </si>
  <si>
    <t>Brokerage Account</t>
  </si>
  <si>
    <t>Roth IRA</t>
  </si>
  <si>
    <t>Total Expenses</t>
  </si>
  <si>
    <t>Credit Card Spending</t>
  </si>
  <si>
    <t>Total Debt</t>
  </si>
  <si>
    <t>Current Balance</t>
  </si>
  <si>
    <t>Credit Limit</t>
  </si>
  <si>
    <t>Interest Rate</t>
  </si>
  <si>
    <t>Payment Due Date</t>
  </si>
  <si>
    <t>Closing Date</t>
  </si>
  <si>
    <t>Open Date</t>
  </si>
  <si>
    <t>Period Dates</t>
  </si>
  <si>
    <t>XXth-XXth</t>
  </si>
  <si>
    <t>Rounding</t>
  </si>
  <si>
    <t>Pending</t>
  </si>
  <si>
    <t>Anticipated Expenses</t>
  </si>
  <si>
    <t>Aggregated Balance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</si>
  <si>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</si>
  <si>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</si>
  <si>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</si>
  <si>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</si>
  <si>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</si>
  <si>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</si>
  <si>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</si>
  <si>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</si>
  <si>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</si>
  <si>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</si>
  <si>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</si>
  <si>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</si>
  <si>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Brokerage</t>
  </si>
  <si>
    <t>Liquid Assets</t>
  </si>
  <si>
    <t>IRA</t>
  </si>
  <si>
    <t>401(k)</t>
  </si>
  <si>
    <t>As of X/XX/XX</t>
  </si>
  <si>
    <t>Balance Sheet As of X/XX/XXXX</t>
  </si>
  <si>
    <t>Assets</t>
  </si>
  <si>
    <t>Liabilities</t>
  </si>
  <si>
    <t>Checking</t>
  </si>
  <si>
    <t>Home Mortgage</t>
  </si>
  <si>
    <t>2nd Mortgage</t>
  </si>
  <si>
    <t>Installment Loans</t>
  </si>
  <si>
    <t>Student Loans</t>
  </si>
  <si>
    <t>Car</t>
  </si>
  <si>
    <t>Personal Residence</t>
  </si>
  <si>
    <t>Personal Property</t>
  </si>
  <si>
    <t>Total Liabilities</t>
  </si>
  <si>
    <t>Total Assets</t>
  </si>
  <si>
    <t>Net Worth</t>
  </si>
  <si>
    <t>Monthly Debt Service</t>
  </si>
  <si>
    <t>Supplemental Income</t>
  </si>
  <si>
    <t>Other Income</t>
  </si>
  <si>
    <t>Monthly Income</t>
  </si>
  <si>
    <t>Liquidity</t>
  </si>
  <si>
    <t>DTI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</si>
</sst>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_(&quot;$&quot;* #,##0.00_);_(&quot;$&quot;* \(#,##0.00\);_(&quot;$&quot;* &quot;-&quot;??_);_(@_)"/>
    <numFmt numFmtId="165" formatCode="m/d/yy"/>
    <numFmt numFmtId="166" formatCode="&quot;$&quot;#,##0.00"/>
    <numFmt numFmtId="167" formatCode="_(* #,##0_);_(* \(#,##0\);_(* &quot;-&quot;??_);_(@_)"/>
    <numFmt numFmtId="168" formatCode="_(* #,##0.00_);_(* \(#,##0.00\);_(* &quot;-&quot;??_);_(@_)"/>
    <numFmt numFmtId="169" formatCode="&quot;$&quot;#,##0_);[Red]\(&quot;$&quot;#,##0\)"/>
  </numFmts>
  <fonts count="11">
    <font>
      <sz val="11.0"/>
      <color theme="1"/>
      <name val="Arial"/>
    </font>
    <font>
      <b/>
      <sz val="11.0"/>
      <color theme="1"/>
      <name val="Calibri"/>
    </font>
    <font>
      <sz val="11.0"/>
      <color rgb="FF000000"/>
      <name val="Calibri"/>
    </font>
    <font>
      <sz val="11.0"/>
      <color theme="1"/>
      <name val="Calibri"/>
    </font>
    <font>
      <color theme="1"/>
      <name val="Calibri"/>
    </font>
    <font>
      <b/>
      <sz val="11.0"/>
      <color rgb="FF000000"/>
      <name val="Calibri"/>
    </font>
    <font>
      <b/>
      <color theme="1"/>
      <name val="Calibri"/>
    </font>
    <font>
      <u/>
      <sz val="11.0"/>
      <color theme="1"/>
      <name val="Calibri"/>
    </font>
    <font>
      <b/>
      <u/>
      <sz val="11.0"/>
      <color theme="1"/>
      <name val="Calibri"/>
    </font>
    <font>
      <b/>
      <sz val="14.0"/>
      <color theme="1"/>
      <name val="Calibri"/>
    </font>
    <font>
      <b/>
      <sz val="12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2" fontId="2" numFmtId="164" xfId="0" applyFill="1" applyFont="1" applyNumberFormat="1"/>
    <xf borderId="0" fillId="2" fontId="2" numFmtId="165" xfId="0" applyAlignment="1" applyFont="1" applyNumberFormat="1">
      <alignment horizontal="left"/>
    </xf>
    <xf borderId="0" fillId="0" fontId="1" numFmtId="164" xfId="0" applyFont="1" applyNumberFormat="1"/>
    <xf borderId="0" fillId="0" fontId="3" numFmtId="164" xfId="0" applyAlignment="1" applyFont="1" applyNumberFormat="1">
      <alignment horizontal="left"/>
    </xf>
    <xf borderId="0" fillId="0" fontId="2" numFmtId="0" xfId="0" applyAlignment="1" applyFont="1">
      <alignment horizontal="left"/>
    </xf>
    <xf borderId="0" fillId="0" fontId="3" numFmtId="166" xfId="0" applyFont="1" applyNumberFormat="1"/>
    <xf borderId="0" fillId="0" fontId="3" numFmtId="0" xfId="0" applyFont="1"/>
    <xf borderId="0" fillId="0" fontId="4" numFmtId="0" xfId="0" applyFont="1"/>
    <xf borderId="1" fillId="2" fontId="2" numFmtId="0" xfId="0" applyAlignment="1" applyBorder="1" applyFont="1">
      <alignment horizontal="left"/>
    </xf>
    <xf borderId="0" fillId="0" fontId="3" numFmtId="164" xfId="0" applyFont="1" applyNumberFormat="1"/>
    <xf borderId="0" fillId="0" fontId="2" numFmtId="0" xfId="0" applyFont="1"/>
    <xf borderId="0" fillId="2" fontId="3" numFmtId="164" xfId="0" applyFont="1" applyNumberFormat="1"/>
    <xf borderId="0" fillId="2" fontId="2" numFmtId="0" xfId="0" applyFont="1"/>
    <xf borderId="1" fillId="3" fontId="2" numFmtId="0" xfId="0" applyBorder="1" applyFill="1" applyFont="1"/>
    <xf borderId="0" fillId="0" fontId="5" numFmtId="164" xfId="0" applyFont="1" applyNumberFormat="1"/>
    <xf borderId="0" fillId="0" fontId="5" numFmtId="0" xfId="0" applyFont="1"/>
    <xf borderId="0" fillId="0" fontId="3" numFmtId="16" xfId="0" applyFont="1" applyNumberFormat="1"/>
    <xf borderId="0" fillId="0" fontId="2" numFmtId="164" xfId="0" applyFont="1" applyNumberFormat="1"/>
    <xf borderId="0" fillId="0" fontId="6" numFmtId="0" xfId="0" applyFont="1"/>
    <xf borderId="0" fillId="4" fontId="2" numFmtId="164" xfId="0" applyFill="1" applyFont="1" applyNumberFormat="1"/>
    <xf borderId="0" fillId="0" fontId="4" numFmtId="0" xfId="0" applyFont="1"/>
    <xf borderId="0" fillId="2" fontId="4" numFmtId="0" xfId="0" applyFont="1"/>
    <xf borderId="0" fillId="4" fontId="3" numFmtId="164" xfId="0" applyFont="1" applyNumberFormat="1"/>
    <xf borderId="0" fillId="4" fontId="4" numFmtId="0" xfId="0" applyFont="1"/>
    <xf borderId="0" fillId="4" fontId="2" numFmtId="0" xfId="0" applyAlignment="1" applyFont="1">
      <alignment horizontal="left"/>
    </xf>
    <xf borderId="1" fillId="4" fontId="3" numFmtId="164" xfId="0" applyBorder="1" applyFont="1" applyNumberFormat="1"/>
    <xf borderId="1" fillId="4" fontId="2" numFmtId="0" xfId="0" applyAlignment="1" applyBorder="1" applyFont="1">
      <alignment horizontal="left"/>
    </xf>
    <xf borderId="0" fillId="0" fontId="4" numFmtId="0" xfId="0" applyAlignment="1" applyFont="1">
      <alignment readingOrder="0"/>
    </xf>
    <xf borderId="0" fillId="2" fontId="3" numFmtId="164" xfId="0" applyAlignment="1" applyFont="1" applyNumberFormat="1">
      <alignment horizontal="left"/>
    </xf>
    <xf borderId="0" fillId="3" fontId="5" numFmtId="164" xfId="0" applyFont="1" applyNumberFormat="1"/>
    <xf borderId="0" fillId="3" fontId="5" numFmtId="0" xfId="0" applyFont="1"/>
    <xf borderId="0" fillId="0" fontId="3" numFmtId="0" xfId="0" applyAlignment="1" applyFont="1">
      <alignment vertical="bottom"/>
    </xf>
    <xf borderId="0" fillId="0" fontId="1" numFmtId="17" xfId="0" applyAlignment="1" applyFont="1" applyNumberFormat="1">
      <alignment horizontal="right" vertical="bottom"/>
    </xf>
    <xf borderId="0" fillId="0" fontId="1" numFmtId="0" xfId="0" applyAlignment="1" applyFont="1">
      <alignment vertical="bottom"/>
    </xf>
    <xf borderId="0" fillId="0" fontId="1" numFmtId="17" xfId="0" applyAlignment="1" applyFont="1" applyNumberFormat="1">
      <alignment horizontal="center" vertical="bottom"/>
    </xf>
    <xf borderId="0" fillId="0" fontId="3" numFmtId="164" xfId="0" applyAlignment="1" applyFont="1" applyNumberFormat="1">
      <alignment horizontal="right" vertical="bottom"/>
    </xf>
    <xf borderId="0" fillId="0" fontId="1" numFmtId="164" xfId="0" applyAlignment="1" applyFont="1" applyNumberFormat="1">
      <alignment horizontal="right" vertical="bottom"/>
    </xf>
    <xf borderId="0" fillId="0" fontId="3" numFmtId="10" xfId="0" applyAlignment="1" applyFont="1" applyNumberFormat="1">
      <alignment horizontal="right" vertical="bottom"/>
    </xf>
    <xf borderId="0" fillId="0" fontId="3" numFmtId="166" xfId="0" applyAlignment="1" applyFont="1" applyNumberFormat="1">
      <alignment vertical="bottom"/>
    </xf>
    <xf borderId="0" fillId="0" fontId="3" numFmtId="0" xfId="0" applyAlignment="1" applyFont="1">
      <alignment vertical="bottom"/>
    </xf>
    <xf borderId="0" fillId="0" fontId="3" numFmtId="0" xfId="0" applyAlignment="1" applyFont="1">
      <alignment readingOrder="0" vertical="bottom"/>
    </xf>
    <xf borderId="0" fillId="0" fontId="7" numFmtId="164" xfId="0" applyAlignment="1" applyFont="1" applyNumberFormat="1">
      <alignment horizontal="right" vertical="bottom"/>
    </xf>
    <xf borderId="0" fillId="0" fontId="8" numFmtId="164" xfId="0" applyAlignment="1" applyFont="1" applyNumberFormat="1">
      <alignment horizontal="right" vertical="bottom"/>
    </xf>
    <xf borderId="0" fillId="0" fontId="1" numFmtId="10" xfId="0" applyAlignment="1" applyFont="1" applyNumberFormat="1">
      <alignment horizontal="right" vertical="bottom"/>
    </xf>
    <xf borderId="0" fillId="0" fontId="1" numFmtId="0" xfId="0" applyAlignment="1" applyFont="1">
      <alignment vertical="bottom"/>
    </xf>
    <xf borderId="0" fillId="0" fontId="3" numFmtId="164" xfId="0" applyAlignment="1" applyFont="1" applyNumberFormat="1">
      <alignment vertical="bottom"/>
    </xf>
    <xf borderId="0" fillId="0" fontId="3" numFmtId="10" xfId="0" applyAlignment="1" applyFont="1" applyNumberFormat="1">
      <alignment vertical="bottom"/>
    </xf>
    <xf borderId="0" fillId="0" fontId="1" numFmtId="0" xfId="0" applyAlignment="1" applyFont="1">
      <alignment horizontal="right" vertical="bottom"/>
    </xf>
    <xf borderId="0" fillId="0" fontId="1" numFmtId="0" xfId="0" applyAlignment="1" applyFont="1">
      <alignment horizontal="right" vertical="bottom"/>
    </xf>
    <xf borderId="0" fillId="0" fontId="1" numFmtId="0" xfId="0" applyAlignment="1" applyFont="1">
      <alignment readingOrder="0" vertical="bottom"/>
    </xf>
    <xf borderId="0" fillId="0" fontId="9" numFmtId="0" xfId="0" applyFont="1"/>
    <xf borderId="0" fillId="0" fontId="10" numFmtId="0" xfId="0" applyFont="1"/>
    <xf borderId="0" fillId="0" fontId="10" numFmtId="166" xfId="0" applyFont="1" applyNumberFormat="1"/>
    <xf borderId="0" fillId="0" fontId="1" numFmtId="166" xfId="0" applyFont="1" applyNumberFormat="1"/>
    <xf borderId="0" fillId="0" fontId="5" numFmtId="10" xfId="0" applyFont="1" applyNumberFormat="1"/>
    <xf borderId="0" fillId="0" fontId="1" numFmtId="10" xfId="0" applyFont="1" applyNumberFormat="1"/>
    <xf borderId="0" fillId="0" fontId="1" numFmtId="14" xfId="0" applyFont="1" applyNumberFormat="1"/>
    <xf borderId="0" fillId="0" fontId="5" numFmtId="14" xfId="0" applyFont="1" applyNumberFormat="1"/>
    <xf borderId="0" fillId="0" fontId="2" numFmtId="166" xfId="0" applyFont="1" applyNumberFormat="1"/>
    <xf borderId="0" fillId="0" fontId="1" numFmtId="0" xfId="0" applyAlignment="1" applyFont="1">
      <alignment horizontal="right"/>
    </xf>
    <xf borderId="0" fillId="0" fontId="3" numFmtId="167" xfId="0" applyFont="1" applyNumberFormat="1"/>
    <xf borderId="0" fillId="0" fontId="1" numFmtId="0" xfId="0" applyAlignment="1" applyFont="1">
      <alignment horizontal="center"/>
    </xf>
    <xf borderId="0" fillId="0" fontId="3" numFmtId="168" xfId="0" applyFont="1" applyNumberFormat="1"/>
    <xf borderId="0" fillId="0" fontId="3" numFmtId="0" xfId="0" applyAlignment="1" applyFont="1">
      <alignment horizontal="center"/>
    </xf>
    <xf borderId="0" fillId="0" fontId="3" numFmtId="169" xfId="0" applyAlignment="1" applyFont="1" applyNumberFormat="1">
      <alignment horizontal="center"/>
    </xf>
    <xf borderId="0" fillId="0" fontId="3" numFmtId="166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6.38"/>
    <col customWidth="1" min="2" max="4" width="28.63"/>
    <col customWidth="1" min="5" max="5" width="20.38"/>
    <col customWidth="1" min="6" max="7" width="18.13"/>
    <col customWidth="1" min="8" max="8" width="9.5"/>
  </cols>
  <sheetData>
    <row r="1" ht="13.5" customHeight="1">
      <c r="A1" s="1" t="s">
        <v>0</v>
      </c>
    </row>
    <row r="2" ht="13.5" customHeight="1">
      <c r="A2" s="2">
        <f>500</f>
        <v>500</v>
      </c>
      <c r="B2" s="3">
        <v>43831.0</v>
      </c>
      <c r="C2" s="4">
        <f>'Savings Growth'!E2+'Savings Growth'!E3</f>
        <v>0</v>
      </c>
      <c r="D2" s="1" t="s">
        <v>1</v>
      </c>
      <c r="E2" s="1" t="s">
        <v>2</v>
      </c>
    </row>
    <row r="3" ht="13.5" customHeight="1">
      <c r="A3" s="5">
        <f>-$C$25</f>
        <v>-60</v>
      </c>
      <c r="B3" s="6" t="s">
        <v>3</v>
      </c>
      <c r="C3" s="7"/>
      <c r="D3" s="8"/>
      <c r="E3" s="1"/>
      <c r="F3" s="1" t="s">
        <v>4</v>
      </c>
      <c r="G3" s="1" t="s">
        <v>5</v>
      </c>
      <c r="H3" s="9" t="s">
        <v>6</v>
      </c>
    </row>
    <row r="4" ht="13.5" customHeight="1">
      <c r="A4" s="5">
        <f>-$C$26</f>
        <v>-40</v>
      </c>
      <c r="B4" s="6" t="s">
        <v>7</v>
      </c>
      <c r="C4" s="10" t="s">
        <v>8</v>
      </c>
      <c r="D4" s="11"/>
      <c r="E4" s="12" t="s">
        <v>9</v>
      </c>
      <c r="F4" s="11">
        <f>'Credit Cards'!B96</f>
        <v>0</v>
      </c>
      <c r="G4" s="11">
        <f>'Credit Cards'!B70</f>
        <v>0</v>
      </c>
      <c r="H4" s="9" t="s">
        <v>10</v>
      </c>
    </row>
    <row r="5" ht="13.5" customHeight="1">
      <c r="A5" s="13">
        <f>-$C$27</f>
        <v>-60</v>
      </c>
      <c r="B5" s="14" t="s">
        <v>11</v>
      </c>
      <c r="C5" s="15" t="s">
        <v>12</v>
      </c>
      <c r="E5" s="12" t="s">
        <v>13</v>
      </c>
      <c r="F5" s="11">
        <f>'Credit Cards'!E96</f>
        <v>0</v>
      </c>
      <c r="G5" s="11">
        <f>'Credit Cards'!E70</f>
        <v>0</v>
      </c>
      <c r="H5" s="9" t="s">
        <v>14</v>
      </c>
    </row>
    <row r="6" ht="13.5" customHeight="1">
      <c r="A6" s="16">
        <f>SUM(A2:A5)</f>
        <v>340</v>
      </c>
      <c r="B6" s="17" t="s">
        <v>15</v>
      </c>
      <c r="C6" s="18"/>
      <c r="D6" s="11"/>
      <c r="E6" s="12" t="s">
        <v>16</v>
      </c>
      <c r="F6" s="11">
        <f>'Credit Cards'!H96</f>
        <v>0</v>
      </c>
      <c r="G6" s="11">
        <f>'Credit Cards'!H70</f>
        <v>0</v>
      </c>
      <c r="H6" s="9" t="s">
        <v>14</v>
      </c>
    </row>
    <row r="7" ht="13.5" customHeight="1">
      <c r="A7" s="19">
        <f>$C$9</f>
        <v>1200</v>
      </c>
      <c r="B7" s="6" t="s">
        <v>17</v>
      </c>
      <c r="C7" s="18"/>
      <c r="D7" s="11"/>
    </row>
    <row r="8" ht="13.5" customHeight="1">
      <c r="A8" s="13">
        <f>-$C$21</f>
        <v>-1052</v>
      </c>
      <c r="B8" s="10" t="s">
        <v>18</v>
      </c>
      <c r="C8" s="20" t="s">
        <v>19</v>
      </c>
      <c r="D8" s="11"/>
    </row>
    <row r="9" ht="13.5" customHeight="1">
      <c r="A9" s="16">
        <f>SUM(A6:A8)</f>
        <v>488</v>
      </c>
      <c r="B9" s="17" t="s">
        <v>15</v>
      </c>
      <c r="C9" s="13">
        <f>1200</f>
        <v>1200</v>
      </c>
      <c r="D9" s="21" t="s">
        <v>20</v>
      </c>
    </row>
    <row r="10" ht="13.5" customHeight="1">
      <c r="A10" s="13">
        <f>-$C$28</f>
        <v>-40</v>
      </c>
      <c r="B10" s="14" t="s">
        <v>21</v>
      </c>
    </row>
    <row r="11" ht="13.5" customHeight="1">
      <c r="A11" s="19">
        <f>$C$9</f>
        <v>1200</v>
      </c>
      <c r="B11" s="6" t="s">
        <v>22</v>
      </c>
      <c r="C11" s="22" t="s">
        <v>23</v>
      </c>
      <c r="E11" s="23" t="s">
        <v>24</v>
      </c>
    </row>
    <row r="12" ht="13.5" customHeight="1">
      <c r="A12" s="24">
        <f>-$C$24</f>
        <v>-1000</v>
      </c>
      <c r="B12" s="25" t="s">
        <v>25</v>
      </c>
      <c r="C12" s="13">
        <f>400</f>
        <v>400</v>
      </c>
      <c r="D12" s="22" t="s">
        <v>26</v>
      </c>
    </row>
    <row r="13" ht="13.5" customHeight="1">
      <c r="A13" s="24">
        <f>-$C$29</f>
        <v>-75</v>
      </c>
      <c r="B13" s="26" t="s">
        <v>27</v>
      </c>
      <c r="C13" s="13">
        <f>25</f>
        <v>25</v>
      </c>
      <c r="D13" s="22" t="s">
        <v>28</v>
      </c>
    </row>
    <row r="14" ht="13.5" customHeight="1">
      <c r="A14" s="27">
        <f>-$C$30</f>
        <v>-100</v>
      </c>
      <c r="B14" s="28" t="s">
        <v>29</v>
      </c>
      <c r="C14" s="13">
        <f>75</f>
        <v>75</v>
      </c>
      <c r="D14" s="12" t="s">
        <v>30</v>
      </c>
    </row>
    <row r="15" ht="13.5" customHeight="1">
      <c r="A15" s="16">
        <f>SUM(A9:A14)</f>
        <v>473</v>
      </c>
      <c r="B15" s="17" t="s">
        <v>15</v>
      </c>
      <c r="C15" s="13">
        <f>100</f>
        <v>100</v>
      </c>
      <c r="D15" s="9" t="s">
        <v>31</v>
      </c>
    </row>
    <row r="16" ht="13.5" customHeight="1">
      <c r="A16" s="5">
        <f>-$C$25</f>
        <v>-60</v>
      </c>
      <c r="B16" s="6" t="s">
        <v>32</v>
      </c>
      <c r="C16" s="13">
        <f>12</f>
        <v>12</v>
      </c>
      <c r="D16" s="29" t="s">
        <v>33</v>
      </c>
    </row>
    <row r="17" ht="13.5" customHeight="1">
      <c r="A17" s="5">
        <f>-$C$26</f>
        <v>-40</v>
      </c>
      <c r="B17" s="6" t="s">
        <v>34</v>
      </c>
      <c r="C17" s="13">
        <f>40</f>
        <v>40</v>
      </c>
      <c r="D17" s="22" t="s">
        <v>35</v>
      </c>
    </row>
    <row r="18" ht="13.5" customHeight="1">
      <c r="A18" s="13">
        <f>-$C$27</f>
        <v>-60</v>
      </c>
      <c r="B18" s="14" t="s">
        <v>36</v>
      </c>
      <c r="C18" s="11"/>
      <c r="D18" s="8"/>
    </row>
    <row r="19" ht="13.5" customHeight="1">
      <c r="A19" s="16">
        <f>SUM(A15:A18)</f>
        <v>313</v>
      </c>
      <c r="B19" s="17" t="s">
        <v>15</v>
      </c>
      <c r="C19" s="4">
        <f>SUM(C12:C18)</f>
        <v>652</v>
      </c>
      <c r="D19" s="1" t="s">
        <v>15</v>
      </c>
    </row>
    <row r="20" ht="13.5" customHeight="1">
      <c r="A20" s="19">
        <f>$C$9</f>
        <v>1200</v>
      </c>
      <c r="B20" s="6" t="s">
        <v>37</v>
      </c>
      <c r="C20" s="13">
        <f>400</f>
        <v>400</v>
      </c>
      <c r="D20" s="9" t="s">
        <v>38</v>
      </c>
      <c r="F20" s="12"/>
    </row>
    <row r="21" ht="13.5" customHeight="1">
      <c r="A21" s="13">
        <f>-$C$21</f>
        <v>-1052</v>
      </c>
      <c r="B21" s="10" t="s">
        <v>39</v>
      </c>
      <c r="C21" s="4">
        <f>SUM(C19:C20)</f>
        <v>1052</v>
      </c>
      <c r="D21" s="1" t="s">
        <v>15</v>
      </c>
    </row>
    <row r="22" ht="13.5" customHeight="1">
      <c r="A22" s="16">
        <f>SUM(A19:A21)</f>
        <v>461</v>
      </c>
      <c r="B22" s="17" t="s">
        <v>15</v>
      </c>
      <c r="C22" s="11"/>
    </row>
    <row r="23" ht="13.5" customHeight="1">
      <c r="A23" s="13">
        <f>-$C$28</f>
        <v>-40</v>
      </c>
      <c r="B23" s="14" t="s">
        <v>40</v>
      </c>
      <c r="C23" s="11" t="s">
        <v>41</v>
      </c>
      <c r="E23" s="23" t="s">
        <v>24</v>
      </c>
    </row>
    <row r="24" ht="13.5" customHeight="1">
      <c r="A24" s="19">
        <f>$C$9</f>
        <v>1200</v>
      </c>
      <c r="B24" s="6" t="s">
        <v>42</v>
      </c>
      <c r="C24" s="30">
        <f>1000</f>
        <v>1000</v>
      </c>
      <c r="D24" s="9" t="s">
        <v>43</v>
      </c>
      <c r="E24" s="9"/>
    </row>
    <row r="25" ht="13.5" customHeight="1">
      <c r="A25" s="24">
        <f>-$C$24</f>
        <v>-1000</v>
      </c>
      <c r="B25" s="25" t="s">
        <v>44</v>
      </c>
      <c r="C25" s="30">
        <f>60</f>
        <v>60</v>
      </c>
      <c r="D25" s="9" t="s">
        <v>45</v>
      </c>
      <c r="E25" s="9"/>
      <c r="G25" s="8"/>
    </row>
    <row r="26" ht="13.5" customHeight="1">
      <c r="A26" s="24">
        <f>-$C$29</f>
        <v>-75</v>
      </c>
      <c r="B26" s="26" t="s">
        <v>46</v>
      </c>
      <c r="C26" s="30">
        <f>40</f>
        <v>40</v>
      </c>
      <c r="D26" s="9" t="s">
        <v>47</v>
      </c>
      <c r="E26" s="9"/>
    </row>
    <row r="27" ht="13.5" customHeight="1">
      <c r="A27" s="27">
        <f>-$C$30</f>
        <v>-100</v>
      </c>
      <c r="B27" s="28" t="s">
        <v>48</v>
      </c>
      <c r="C27" s="30">
        <f>60</f>
        <v>60</v>
      </c>
      <c r="D27" s="22" t="s">
        <v>49</v>
      </c>
      <c r="E27" s="9"/>
    </row>
    <row r="28" ht="13.5" customHeight="1">
      <c r="A28" s="16">
        <f>SUM(A22:A27)</f>
        <v>446</v>
      </c>
      <c r="B28" s="17" t="s">
        <v>15</v>
      </c>
      <c r="C28" s="30">
        <f>40</f>
        <v>40</v>
      </c>
      <c r="D28" s="22" t="s">
        <v>50</v>
      </c>
      <c r="E28" s="9"/>
      <c r="F28" s="8"/>
    </row>
    <row r="29" ht="13.5" customHeight="1">
      <c r="A29" s="5">
        <f>-$C$25</f>
        <v>-60</v>
      </c>
      <c r="B29" s="6" t="s">
        <v>51</v>
      </c>
      <c r="C29" s="30">
        <f>75</f>
        <v>75</v>
      </c>
      <c r="D29" s="22" t="s">
        <v>52</v>
      </c>
      <c r="E29" s="9"/>
      <c r="F29" s="1"/>
    </row>
    <row r="30" ht="13.5" customHeight="1">
      <c r="A30" s="5">
        <f>-$C$26</f>
        <v>-40</v>
      </c>
      <c r="B30" s="6" t="s">
        <v>53</v>
      </c>
      <c r="C30" s="30">
        <f>100</f>
        <v>100</v>
      </c>
      <c r="D30" s="9" t="s">
        <v>54</v>
      </c>
      <c r="E30" s="9"/>
    </row>
    <row r="31" ht="13.5" customHeight="1">
      <c r="A31" s="13">
        <f>-$C$27</f>
        <v>-60</v>
      </c>
      <c r="B31" s="14" t="s">
        <v>55</v>
      </c>
      <c r="C31" s="4">
        <f>SUM(C24:C30)</f>
        <v>1375</v>
      </c>
      <c r="D31" s="1" t="s">
        <v>15</v>
      </c>
      <c r="F31" s="1"/>
    </row>
    <row r="32" ht="13.5" customHeight="1">
      <c r="A32" s="31">
        <f>SUM(A28:A31)</f>
        <v>286</v>
      </c>
      <c r="B32" s="32" t="s">
        <v>15</v>
      </c>
      <c r="C32" s="11"/>
    </row>
    <row r="33" ht="13.5" customHeight="1">
      <c r="A33" s="19">
        <f>$C$9</f>
        <v>1200</v>
      </c>
      <c r="B33" s="6" t="s">
        <v>56</v>
      </c>
      <c r="C33" s="4">
        <f>C21+C31</f>
        <v>2427</v>
      </c>
      <c r="D33" s="1" t="s">
        <v>57</v>
      </c>
    </row>
    <row r="34" ht="13.5" customHeight="1">
      <c r="A34" s="13">
        <f>-$C$21</f>
        <v>-1052</v>
      </c>
      <c r="B34" s="10" t="s">
        <v>58</v>
      </c>
    </row>
    <row r="35" ht="13.5" customHeight="1">
      <c r="A35" s="16">
        <f>SUM(A32:A34)</f>
        <v>434</v>
      </c>
      <c r="B35" s="17" t="s">
        <v>15</v>
      </c>
      <c r="E35" s="5"/>
    </row>
    <row r="36" ht="13.5" customHeight="1">
      <c r="A36" s="13">
        <f>-$C$28</f>
        <v>-40</v>
      </c>
      <c r="B36" s="14" t="s">
        <v>59</v>
      </c>
      <c r="E36" s="5"/>
    </row>
    <row r="37" ht="13.5" customHeight="1">
      <c r="A37" s="19">
        <f>$C$9</f>
        <v>1200</v>
      </c>
      <c r="B37" s="6" t="s">
        <v>60</v>
      </c>
      <c r="E37" s="5"/>
    </row>
    <row r="38" ht="13.5" customHeight="1">
      <c r="A38" s="24">
        <f>-$C$24</f>
        <v>-1000</v>
      </c>
      <c r="B38" s="25" t="s">
        <v>61</v>
      </c>
      <c r="E38" s="5"/>
    </row>
    <row r="39" ht="13.5" customHeight="1">
      <c r="A39" s="24">
        <f>-$C$29</f>
        <v>-75</v>
      </c>
      <c r="B39" s="26" t="s">
        <v>62</v>
      </c>
      <c r="E39" s="5"/>
    </row>
    <row r="40" ht="13.5" customHeight="1">
      <c r="A40" s="27">
        <f>-$C$30</f>
        <v>-100</v>
      </c>
      <c r="B40" s="28" t="s">
        <v>63</v>
      </c>
      <c r="E40" s="5"/>
    </row>
    <row r="41" ht="13.5" customHeight="1">
      <c r="A41" s="16">
        <f>SUM(A35:A40)</f>
        <v>419</v>
      </c>
      <c r="B41" s="17" t="s">
        <v>15</v>
      </c>
      <c r="E41" s="4"/>
      <c r="F41" s="1"/>
    </row>
    <row r="42" ht="13.5" customHeight="1">
      <c r="E42" s="11"/>
    </row>
    <row r="43" ht="13.5" customHeight="1">
      <c r="E43" s="4"/>
      <c r="F43" s="1"/>
    </row>
    <row r="44" ht="13.5" customHeight="1"/>
    <row r="45" ht="13.5" customHeight="1">
      <c r="E45" s="11"/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9.75"/>
    <col customWidth="1" min="2" max="16" width="11.13"/>
    <col customWidth="1" min="17" max="18" width="7.75"/>
  </cols>
  <sheetData>
    <row r="1" ht="13.5" customHeight="1">
      <c r="A1" s="33"/>
      <c r="B1" s="34">
        <v>44562.0</v>
      </c>
      <c r="C1" s="34">
        <v>44593.0</v>
      </c>
      <c r="D1" s="34">
        <v>44621.0</v>
      </c>
      <c r="E1" s="34">
        <v>44652.0</v>
      </c>
      <c r="F1" s="34">
        <v>44682.0</v>
      </c>
      <c r="G1" s="34">
        <v>44713.0</v>
      </c>
      <c r="H1" s="34">
        <v>44743.0</v>
      </c>
      <c r="I1" s="34">
        <v>44774.0</v>
      </c>
      <c r="J1" s="34">
        <v>44805.0</v>
      </c>
      <c r="K1" s="34">
        <v>44835.0</v>
      </c>
      <c r="L1" s="34">
        <v>44866.0</v>
      </c>
      <c r="M1" s="34">
        <v>44896.0</v>
      </c>
      <c r="N1" s="35" t="s">
        <v>15</v>
      </c>
      <c r="O1" s="36" t="s">
        <v>64</v>
      </c>
      <c r="P1" s="33"/>
      <c r="Q1" s="33"/>
      <c r="R1" s="33"/>
    </row>
    <row r="2" ht="16.5" customHeight="1">
      <c r="A2" s="35" t="s">
        <v>65</v>
      </c>
      <c r="B2" s="37">
        <f t="shared" ref="B2:M2" si="1">0</f>
        <v>0</v>
      </c>
      <c r="C2" s="37">
        <f t="shared" si="1"/>
        <v>0</v>
      </c>
      <c r="D2" s="37">
        <f t="shared" si="1"/>
        <v>0</v>
      </c>
      <c r="E2" s="37">
        <f t="shared" si="1"/>
        <v>0</v>
      </c>
      <c r="F2" s="37">
        <f t="shared" si="1"/>
        <v>0</v>
      </c>
      <c r="G2" s="37">
        <f t="shared" si="1"/>
        <v>0</v>
      </c>
      <c r="H2" s="37">
        <f t="shared" si="1"/>
        <v>0</v>
      </c>
      <c r="I2" s="37">
        <f t="shared" si="1"/>
        <v>0</v>
      </c>
      <c r="J2" s="37">
        <f t="shared" si="1"/>
        <v>0</v>
      </c>
      <c r="K2" s="37">
        <f t="shared" si="1"/>
        <v>0</v>
      </c>
      <c r="L2" s="37">
        <f t="shared" si="1"/>
        <v>0</v>
      </c>
      <c r="M2" s="37">
        <f t="shared" si="1"/>
        <v>0</v>
      </c>
      <c r="N2" s="38">
        <f t="shared" ref="N2:N8" si="3">SUM(B2:M2)</f>
        <v>0</v>
      </c>
      <c r="O2" s="39">
        <v>1.0</v>
      </c>
      <c r="P2" s="40"/>
      <c r="Q2" s="33"/>
      <c r="R2" s="33"/>
    </row>
    <row r="3" ht="16.5" customHeight="1">
      <c r="A3" s="41" t="s">
        <v>66</v>
      </c>
      <c r="B3" s="37">
        <f t="shared" ref="B3:M3" si="2">0</f>
        <v>0</v>
      </c>
      <c r="C3" s="37">
        <f t="shared" si="2"/>
        <v>0</v>
      </c>
      <c r="D3" s="37">
        <f t="shared" si="2"/>
        <v>0</v>
      </c>
      <c r="E3" s="37">
        <f t="shared" si="2"/>
        <v>0</v>
      </c>
      <c r="F3" s="37">
        <f t="shared" si="2"/>
        <v>0</v>
      </c>
      <c r="G3" s="37">
        <f t="shared" si="2"/>
        <v>0</v>
      </c>
      <c r="H3" s="37">
        <f t="shared" si="2"/>
        <v>0</v>
      </c>
      <c r="I3" s="37">
        <f t="shared" si="2"/>
        <v>0</v>
      </c>
      <c r="J3" s="37">
        <f t="shared" si="2"/>
        <v>0</v>
      </c>
      <c r="K3" s="37">
        <f t="shared" si="2"/>
        <v>0</v>
      </c>
      <c r="L3" s="37">
        <f t="shared" si="2"/>
        <v>0</v>
      </c>
      <c r="M3" s="37">
        <f t="shared" si="2"/>
        <v>0</v>
      </c>
      <c r="N3" s="38">
        <f t="shared" si="3"/>
        <v>0</v>
      </c>
      <c r="O3" s="39" t="str">
        <f t="shared" ref="O3:O4" si="5">$N3/$N$2</f>
        <v>#DIV/0!</v>
      </c>
      <c r="P3" s="40"/>
      <c r="Q3" s="33"/>
      <c r="R3" s="33"/>
    </row>
    <row r="4" ht="13.5" customHeight="1">
      <c r="A4" s="42" t="s">
        <v>67</v>
      </c>
      <c r="B4" s="43">
        <f t="shared" ref="B4:M4" si="4">0</f>
        <v>0</v>
      </c>
      <c r="C4" s="43">
        <f t="shared" si="4"/>
        <v>0</v>
      </c>
      <c r="D4" s="43">
        <f t="shared" si="4"/>
        <v>0</v>
      </c>
      <c r="E4" s="43">
        <f t="shared" si="4"/>
        <v>0</v>
      </c>
      <c r="F4" s="43">
        <f t="shared" si="4"/>
        <v>0</v>
      </c>
      <c r="G4" s="43">
        <f t="shared" si="4"/>
        <v>0</v>
      </c>
      <c r="H4" s="43">
        <f t="shared" si="4"/>
        <v>0</v>
      </c>
      <c r="I4" s="43">
        <f t="shared" si="4"/>
        <v>0</v>
      </c>
      <c r="J4" s="43">
        <f t="shared" si="4"/>
        <v>0</v>
      </c>
      <c r="K4" s="43">
        <f t="shared" si="4"/>
        <v>0</v>
      </c>
      <c r="L4" s="43">
        <f t="shared" si="4"/>
        <v>0</v>
      </c>
      <c r="M4" s="43">
        <f t="shared" si="4"/>
        <v>0</v>
      </c>
      <c r="N4" s="44">
        <f t="shared" si="3"/>
        <v>0</v>
      </c>
      <c r="O4" s="39" t="str">
        <f t="shared" si="5"/>
        <v>#DIV/0!</v>
      </c>
      <c r="P4" s="40"/>
      <c r="Q4" s="33"/>
      <c r="R4" s="33"/>
    </row>
    <row r="5" ht="13.5" customHeight="1">
      <c r="A5" s="35" t="s">
        <v>68</v>
      </c>
      <c r="B5" s="38">
        <f t="shared" ref="B5:M5" si="6">SUM(B2:B4)</f>
        <v>0</v>
      </c>
      <c r="C5" s="38">
        <f t="shared" si="6"/>
        <v>0</v>
      </c>
      <c r="D5" s="38">
        <f t="shared" si="6"/>
        <v>0</v>
      </c>
      <c r="E5" s="38">
        <f t="shared" si="6"/>
        <v>0</v>
      </c>
      <c r="F5" s="38">
        <f t="shared" si="6"/>
        <v>0</v>
      </c>
      <c r="G5" s="38">
        <f t="shared" si="6"/>
        <v>0</v>
      </c>
      <c r="H5" s="38">
        <f t="shared" si="6"/>
        <v>0</v>
      </c>
      <c r="I5" s="38">
        <f t="shared" si="6"/>
        <v>0</v>
      </c>
      <c r="J5" s="38">
        <f t="shared" si="6"/>
        <v>0</v>
      </c>
      <c r="K5" s="38">
        <f t="shared" si="6"/>
        <v>0</v>
      </c>
      <c r="L5" s="38">
        <f t="shared" si="6"/>
        <v>0</v>
      </c>
      <c r="M5" s="38">
        <f t="shared" si="6"/>
        <v>0</v>
      </c>
      <c r="N5" s="38">
        <f t="shared" si="3"/>
        <v>0</v>
      </c>
      <c r="O5" s="45" t="str">
        <f>SUM(O2:O4)</f>
        <v>#DIV/0!</v>
      </c>
      <c r="P5" s="40"/>
      <c r="Q5" s="33"/>
      <c r="R5" s="33"/>
    </row>
    <row r="6" ht="13.5" customHeight="1">
      <c r="A6" s="41" t="s">
        <v>69</v>
      </c>
      <c r="B6" s="37">
        <f t="shared" ref="B6:M6" si="7">0</f>
        <v>0</v>
      </c>
      <c r="C6" s="37">
        <f t="shared" si="7"/>
        <v>0</v>
      </c>
      <c r="D6" s="37">
        <f t="shared" si="7"/>
        <v>0</v>
      </c>
      <c r="E6" s="37">
        <f t="shared" si="7"/>
        <v>0</v>
      </c>
      <c r="F6" s="37">
        <f t="shared" si="7"/>
        <v>0</v>
      </c>
      <c r="G6" s="37">
        <f t="shared" si="7"/>
        <v>0</v>
      </c>
      <c r="H6" s="37">
        <f t="shared" si="7"/>
        <v>0</v>
      </c>
      <c r="I6" s="37">
        <f t="shared" si="7"/>
        <v>0</v>
      </c>
      <c r="J6" s="37">
        <f t="shared" si="7"/>
        <v>0</v>
      </c>
      <c r="K6" s="37">
        <f t="shared" si="7"/>
        <v>0</v>
      </c>
      <c r="L6" s="37">
        <f t="shared" si="7"/>
        <v>0</v>
      </c>
      <c r="M6" s="37">
        <f t="shared" si="7"/>
        <v>0</v>
      </c>
      <c r="N6" s="38">
        <f t="shared" si="3"/>
        <v>0</v>
      </c>
      <c r="O6" s="39" t="str">
        <f t="shared" ref="O6:O7" si="9">$N6/$N$2</f>
        <v>#DIV/0!</v>
      </c>
      <c r="P6" s="40"/>
      <c r="Q6" s="41"/>
      <c r="R6" s="41"/>
    </row>
    <row r="7" ht="13.5" customHeight="1">
      <c r="A7" s="41" t="s">
        <v>70</v>
      </c>
      <c r="B7" s="43">
        <f t="shared" ref="B7:M7" si="8">0</f>
        <v>0</v>
      </c>
      <c r="C7" s="43">
        <f t="shared" si="8"/>
        <v>0</v>
      </c>
      <c r="D7" s="43">
        <f t="shared" si="8"/>
        <v>0</v>
      </c>
      <c r="E7" s="43">
        <f t="shared" si="8"/>
        <v>0</v>
      </c>
      <c r="F7" s="43">
        <f t="shared" si="8"/>
        <v>0</v>
      </c>
      <c r="G7" s="43">
        <f t="shared" si="8"/>
        <v>0</v>
      </c>
      <c r="H7" s="43">
        <f t="shared" si="8"/>
        <v>0</v>
      </c>
      <c r="I7" s="43">
        <f t="shared" si="8"/>
        <v>0</v>
      </c>
      <c r="J7" s="43">
        <f t="shared" si="8"/>
        <v>0</v>
      </c>
      <c r="K7" s="43">
        <f t="shared" si="8"/>
        <v>0</v>
      </c>
      <c r="L7" s="43">
        <f t="shared" si="8"/>
        <v>0</v>
      </c>
      <c r="M7" s="43">
        <f t="shared" si="8"/>
        <v>0</v>
      </c>
      <c r="N7" s="44">
        <f t="shared" si="3"/>
        <v>0</v>
      </c>
      <c r="O7" s="39" t="str">
        <f t="shared" si="9"/>
        <v>#DIV/0!</v>
      </c>
      <c r="P7" s="33"/>
      <c r="Q7" s="33"/>
      <c r="R7" s="33"/>
    </row>
    <row r="8" ht="13.5" customHeight="1">
      <c r="A8" s="46" t="s">
        <v>71</v>
      </c>
      <c r="B8" s="38">
        <f t="shared" ref="B8:M8" si="10">SUM(B5:B7)</f>
        <v>0</v>
      </c>
      <c r="C8" s="38">
        <f t="shared" si="10"/>
        <v>0</v>
      </c>
      <c r="D8" s="38">
        <f t="shared" si="10"/>
        <v>0</v>
      </c>
      <c r="E8" s="38">
        <f t="shared" si="10"/>
        <v>0</v>
      </c>
      <c r="F8" s="38">
        <f t="shared" si="10"/>
        <v>0</v>
      </c>
      <c r="G8" s="38">
        <f t="shared" si="10"/>
        <v>0</v>
      </c>
      <c r="H8" s="38">
        <f t="shared" si="10"/>
        <v>0</v>
      </c>
      <c r="I8" s="38">
        <f t="shared" si="10"/>
        <v>0</v>
      </c>
      <c r="J8" s="38">
        <f t="shared" si="10"/>
        <v>0</v>
      </c>
      <c r="K8" s="38">
        <f t="shared" si="10"/>
        <v>0</v>
      </c>
      <c r="L8" s="38">
        <f t="shared" si="10"/>
        <v>0</v>
      </c>
      <c r="M8" s="38">
        <f t="shared" si="10"/>
        <v>0</v>
      </c>
      <c r="N8" s="38">
        <f t="shared" si="3"/>
        <v>0</v>
      </c>
      <c r="O8" s="45" t="str">
        <f>SUM(O5:O7)</f>
        <v>#DIV/0!</v>
      </c>
      <c r="P8" s="33"/>
      <c r="Q8" s="33"/>
      <c r="R8" s="33"/>
    </row>
    <row r="9" ht="13.5" customHeight="1">
      <c r="A9" s="41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8"/>
      <c r="P9" s="33"/>
      <c r="Q9" s="33"/>
      <c r="R9" s="33"/>
    </row>
    <row r="10" ht="13.5" customHeight="1">
      <c r="A10" s="41" t="s">
        <v>72</v>
      </c>
      <c r="B10" s="37">
        <f t="shared" ref="B10:M10" si="11">0</f>
        <v>0</v>
      </c>
      <c r="C10" s="37">
        <f t="shared" si="11"/>
        <v>0</v>
      </c>
      <c r="D10" s="37">
        <f t="shared" si="11"/>
        <v>0</v>
      </c>
      <c r="E10" s="37">
        <f t="shared" si="11"/>
        <v>0</v>
      </c>
      <c r="F10" s="37">
        <f t="shared" si="11"/>
        <v>0</v>
      </c>
      <c r="G10" s="37">
        <f t="shared" si="11"/>
        <v>0</v>
      </c>
      <c r="H10" s="37">
        <f t="shared" si="11"/>
        <v>0</v>
      </c>
      <c r="I10" s="37">
        <f t="shared" si="11"/>
        <v>0</v>
      </c>
      <c r="J10" s="37">
        <f t="shared" si="11"/>
        <v>0</v>
      </c>
      <c r="K10" s="37">
        <f t="shared" si="11"/>
        <v>0</v>
      </c>
      <c r="L10" s="37">
        <f t="shared" si="11"/>
        <v>0</v>
      </c>
      <c r="M10" s="37">
        <f t="shared" si="11"/>
        <v>0</v>
      </c>
      <c r="N10" s="38">
        <f t="shared" ref="N10:N18" si="13">SUM(B10:M10)</f>
        <v>0</v>
      </c>
      <c r="O10" s="39" t="str">
        <f t="shared" ref="O10:O18" si="14">-$N10/$N$5</f>
        <v>#DIV/0!</v>
      </c>
      <c r="P10" s="33"/>
      <c r="Q10" s="33"/>
      <c r="R10" s="33"/>
    </row>
    <row r="11" ht="13.5" customHeight="1">
      <c r="A11" s="41" t="s">
        <v>73</v>
      </c>
      <c r="B11" s="37">
        <f t="shared" ref="B11:M11" si="12">0</f>
        <v>0</v>
      </c>
      <c r="C11" s="37">
        <f t="shared" si="12"/>
        <v>0</v>
      </c>
      <c r="D11" s="37">
        <f t="shared" si="12"/>
        <v>0</v>
      </c>
      <c r="E11" s="37">
        <f t="shared" si="12"/>
        <v>0</v>
      </c>
      <c r="F11" s="37">
        <f t="shared" si="12"/>
        <v>0</v>
      </c>
      <c r="G11" s="37">
        <f t="shared" si="12"/>
        <v>0</v>
      </c>
      <c r="H11" s="37">
        <f t="shared" si="12"/>
        <v>0</v>
      </c>
      <c r="I11" s="37">
        <f t="shared" si="12"/>
        <v>0</v>
      </c>
      <c r="J11" s="37">
        <f t="shared" si="12"/>
        <v>0</v>
      </c>
      <c r="K11" s="37">
        <f t="shared" si="12"/>
        <v>0</v>
      </c>
      <c r="L11" s="37">
        <f t="shared" si="12"/>
        <v>0</v>
      </c>
      <c r="M11" s="37">
        <f t="shared" si="12"/>
        <v>0</v>
      </c>
      <c r="N11" s="38">
        <f t="shared" si="13"/>
        <v>0</v>
      </c>
      <c r="O11" s="39" t="str">
        <f t="shared" si="14"/>
        <v>#DIV/0!</v>
      </c>
      <c r="P11" s="33"/>
      <c r="Q11" s="33"/>
      <c r="R11" s="33"/>
    </row>
    <row r="12" ht="13.5" customHeight="1">
      <c r="A12" s="41" t="s">
        <v>74</v>
      </c>
      <c r="B12" s="37">
        <f t="shared" ref="B12:M12" si="15">0</f>
        <v>0</v>
      </c>
      <c r="C12" s="37">
        <f t="shared" si="15"/>
        <v>0</v>
      </c>
      <c r="D12" s="37">
        <f t="shared" si="15"/>
        <v>0</v>
      </c>
      <c r="E12" s="37">
        <f t="shared" si="15"/>
        <v>0</v>
      </c>
      <c r="F12" s="37">
        <f t="shared" si="15"/>
        <v>0</v>
      </c>
      <c r="G12" s="37">
        <f t="shared" si="15"/>
        <v>0</v>
      </c>
      <c r="H12" s="37">
        <f t="shared" si="15"/>
        <v>0</v>
      </c>
      <c r="I12" s="37">
        <f t="shared" si="15"/>
        <v>0</v>
      </c>
      <c r="J12" s="37">
        <f t="shared" si="15"/>
        <v>0</v>
      </c>
      <c r="K12" s="37">
        <f t="shared" si="15"/>
        <v>0</v>
      </c>
      <c r="L12" s="37">
        <f t="shared" si="15"/>
        <v>0</v>
      </c>
      <c r="M12" s="37">
        <f t="shared" si="15"/>
        <v>0</v>
      </c>
      <c r="N12" s="38">
        <f t="shared" si="13"/>
        <v>0</v>
      </c>
      <c r="O12" s="39" t="str">
        <f t="shared" si="14"/>
        <v>#DIV/0!</v>
      </c>
      <c r="P12" s="33"/>
      <c r="Q12" s="33"/>
      <c r="R12" s="33"/>
    </row>
    <row r="13" ht="13.5" customHeight="1">
      <c r="A13" s="41" t="s">
        <v>75</v>
      </c>
      <c r="B13" s="37">
        <f t="shared" ref="B13:M13" si="16">0</f>
        <v>0</v>
      </c>
      <c r="C13" s="37">
        <f t="shared" si="16"/>
        <v>0</v>
      </c>
      <c r="D13" s="37">
        <f t="shared" si="16"/>
        <v>0</v>
      </c>
      <c r="E13" s="37">
        <f t="shared" si="16"/>
        <v>0</v>
      </c>
      <c r="F13" s="37">
        <f t="shared" si="16"/>
        <v>0</v>
      </c>
      <c r="G13" s="37">
        <f t="shared" si="16"/>
        <v>0</v>
      </c>
      <c r="H13" s="37">
        <f t="shared" si="16"/>
        <v>0</v>
      </c>
      <c r="I13" s="37">
        <f t="shared" si="16"/>
        <v>0</v>
      </c>
      <c r="J13" s="37">
        <f t="shared" si="16"/>
        <v>0</v>
      </c>
      <c r="K13" s="37">
        <f t="shared" si="16"/>
        <v>0</v>
      </c>
      <c r="L13" s="37">
        <f t="shared" si="16"/>
        <v>0</v>
      </c>
      <c r="M13" s="37">
        <f t="shared" si="16"/>
        <v>0</v>
      </c>
      <c r="N13" s="38">
        <f t="shared" si="13"/>
        <v>0</v>
      </c>
      <c r="O13" s="39" t="str">
        <f t="shared" si="14"/>
        <v>#DIV/0!</v>
      </c>
      <c r="P13" s="33"/>
      <c r="Q13" s="33"/>
      <c r="R13" s="33"/>
    </row>
    <row r="14" ht="13.5" customHeight="1">
      <c r="A14" s="42" t="s">
        <v>76</v>
      </c>
      <c r="B14" s="37">
        <f t="shared" ref="B14:M14" si="17">0</f>
        <v>0</v>
      </c>
      <c r="C14" s="37">
        <f t="shared" si="17"/>
        <v>0</v>
      </c>
      <c r="D14" s="37">
        <f t="shared" si="17"/>
        <v>0</v>
      </c>
      <c r="E14" s="37">
        <f t="shared" si="17"/>
        <v>0</v>
      </c>
      <c r="F14" s="37">
        <f t="shared" si="17"/>
        <v>0</v>
      </c>
      <c r="G14" s="37">
        <f t="shared" si="17"/>
        <v>0</v>
      </c>
      <c r="H14" s="37">
        <f t="shared" si="17"/>
        <v>0</v>
      </c>
      <c r="I14" s="37">
        <f t="shared" si="17"/>
        <v>0</v>
      </c>
      <c r="J14" s="37">
        <f t="shared" si="17"/>
        <v>0</v>
      </c>
      <c r="K14" s="37">
        <f t="shared" si="17"/>
        <v>0</v>
      </c>
      <c r="L14" s="37">
        <f t="shared" si="17"/>
        <v>0</v>
      </c>
      <c r="M14" s="37">
        <f t="shared" si="17"/>
        <v>0</v>
      </c>
      <c r="N14" s="38">
        <f t="shared" si="13"/>
        <v>0</v>
      </c>
      <c r="O14" s="39" t="str">
        <f t="shared" si="14"/>
        <v>#DIV/0!</v>
      </c>
      <c r="P14" s="33"/>
      <c r="Q14" s="33"/>
      <c r="R14" s="33"/>
    </row>
    <row r="15" ht="13.5" customHeight="1">
      <c r="A15" s="41" t="s">
        <v>77</v>
      </c>
      <c r="B15" s="37">
        <f t="shared" ref="B15:M15" si="18">0</f>
        <v>0</v>
      </c>
      <c r="C15" s="37">
        <f t="shared" si="18"/>
        <v>0</v>
      </c>
      <c r="D15" s="37">
        <f t="shared" si="18"/>
        <v>0</v>
      </c>
      <c r="E15" s="37">
        <f t="shared" si="18"/>
        <v>0</v>
      </c>
      <c r="F15" s="37">
        <f t="shared" si="18"/>
        <v>0</v>
      </c>
      <c r="G15" s="37">
        <f t="shared" si="18"/>
        <v>0</v>
      </c>
      <c r="H15" s="37">
        <f t="shared" si="18"/>
        <v>0</v>
      </c>
      <c r="I15" s="37">
        <f t="shared" si="18"/>
        <v>0</v>
      </c>
      <c r="J15" s="37">
        <f t="shared" si="18"/>
        <v>0</v>
      </c>
      <c r="K15" s="37">
        <f t="shared" si="18"/>
        <v>0</v>
      </c>
      <c r="L15" s="37">
        <f t="shared" si="18"/>
        <v>0</v>
      </c>
      <c r="M15" s="37">
        <f t="shared" si="18"/>
        <v>0</v>
      </c>
      <c r="N15" s="38">
        <f t="shared" si="13"/>
        <v>0</v>
      </c>
      <c r="O15" s="39" t="str">
        <f t="shared" si="14"/>
        <v>#DIV/0!</v>
      </c>
      <c r="P15" s="33"/>
      <c r="Q15" s="33"/>
      <c r="R15" s="33"/>
    </row>
    <row r="16" ht="13.5" customHeight="1">
      <c r="A16" s="41" t="s">
        <v>78</v>
      </c>
      <c r="B16" s="37">
        <f t="shared" ref="B16:M16" si="19">0</f>
        <v>0</v>
      </c>
      <c r="C16" s="37">
        <f t="shared" si="19"/>
        <v>0</v>
      </c>
      <c r="D16" s="37">
        <f t="shared" si="19"/>
        <v>0</v>
      </c>
      <c r="E16" s="37">
        <f t="shared" si="19"/>
        <v>0</v>
      </c>
      <c r="F16" s="37">
        <f t="shared" si="19"/>
        <v>0</v>
      </c>
      <c r="G16" s="37">
        <f t="shared" si="19"/>
        <v>0</v>
      </c>
      <c r="H16" s="37">
        <f t="shared" si="19"/>
        <v>0</v>
      </c>
      <c r="I16" s="37">
        <f t="shared" si="19"/>
        <v>0</v>
      </c>
      <c r="J16" s="37">
        <f t="shared" si="19"/>
        <v>0</v>
      </c>
      <c r="K16" s="37">
        <f t="shared" si="19"/>
        <v>0</v>
      </c>
      <c r="L16" s="37">
        <f t="shared" si="19"/>
        <v>0</v>
      </c>
      <c r="M16" s="37">
        <f t="shared" si="19"/>
        <v>0</v>
      </c>
      <c r="N16" s="38">
        <f t="shared" si="13"/>
        <v>0</v>
      </c>
      <c r="O16" s="39" t="str">
        <f t="shared" si="14"/>
        <v>#DIV/0!</v>
      </c>
      <c r="P16" s="33"/>
      <c r="Q16" s="33"/>
      <c r="R16" s="33"/>
    </row>
    <row r="17" ht="13.5" customHeight="1">
      <c r="A17" s="41" t="s">
        <v>79</v>
      </c>
      <c r="B17" s="37">
        <f t="shared" ref="B17:M17" si="20">0</f>
        <v>0</v>
      </c>
      <c r="C17" s="37">
        <f t="shared" si="20"/>
        <v>0</v>
      </c>
      <c r="D17" s="37">
        <f t="shared" si="20"/>
        <v>0</v>
      </c>
      <c r="E17" s="37">
        <f t="shared" si="20"/>
        <v>0</v>
      </c>
      <c r="F17" s="37">
        <f t="shared" si="20"/>
        <v>0</v>
      </c>
      <c r="G17" s="37">
        <f t="shared" si="20"/>
        <v>0</v>
      </c>
      <c r="H17" s="37">
        <f t="shared" si="20"/>
        <v>0</v>
      </c>
      <c r="I17" s="37">
        <f t="shared" si="20"/>
        <v>0</v>
      </c>
      <c r="J17" s="37">
        <f t="shared" si="20"/>
        <v>0</v>
      </c>
      <c r="K17" s="37">
        <f t="shared" si="20"/>
        <v>0</v>
      </c>
      <c r="L17" s="37">
        <f t="shared" si="20"/>
        <v>0</v>
      </c>
      <c r="M17" s="37">
        <f t="shared" si="20"/>
        <v>0</v>
      </c>
      <c r="N17" s="38">
        <f t="shared" si="13"/>
        <v>0</v>
      </c>
      <c r="O17" s="39" t="str">
        <f t="shared" si="14"/>
        <v>#DIV/0!</v>
      </c>
      <c r="P17" s="33"/>
      <c r="Q17" s="33"/>
      <c r="R17" s="33"/>
    </row>
    <row r="18" ht="13.5" customHeight="1">
      <c r="A18" s="41" t="s">
        <v>80</v>
      </c>
      <c r="B18" s="37">
        <f t="shared" ref="B18:M18" si="21">0</f>
        <v>0</v>
      </c>
      <c r="C18" s="37">
        <f t="shared" si="21"/>
        <v>0</v>
      </c>
      <c r="D18" s="37">
        <f t="shared" si="21"/>
        <v>0</v>
      </c>
      <c r="E18" s="37">
        <f t="shared" si="21"/>
        <v>0</v>
      </c>
      <c r="F18" s="37">
        <f t="shared" si="21"/>
        <v>0</v>
      </c>
      <c r="G18" s="37">
        <f t="shared" si="21"/>
        <v>0</v>
      </c>
      <c r="H18" s="37">
        <f t="shared" si="21"/>
        <v>0</v>
      </c>
      <c r="I18" s="37">
        <f t="shared" si="21"/>
        <v>0</v>
      </c>
      <c r="J18" s="37">
        <f t="shared" si="21"/>
        <v>0</v>
      </c>
      <c r="K18" s="37">
        <f t="shared" si="21"/>
        <v>0</v>
      </c>
      <c r="L18" s="37">
        <f t="shared" si="21"/>
        <v>0</v>
      </c>
      <c r="M18" s="37">
        <f t="shared" si="21"/>
        <v>0</v>
      </c>
      <c r="N18" s="38">
        <f t="shared" si="13"/>
        <v>0</v>
      </c>
      <c r="O18" s="39" t="str">
        <f t="shared" si="14"/>
        <v>#DIV/0!</v>
      </c>
      <c r="P18" s="33"/>
      <c r="Q18" s="33"/>
      <c r="R18" s="33"/>
    </row>
    <row r="19" ht="13.5" customHeight="1">
      <c r="A19" s="49" t="s">
        <v>15</v>
      </c>
      <c r="B19" s="38">
        <f t="shared" ref="B19:O19" si="22">SUM(B10:B18)</f>
        <v>0</v>
      </c>
      <c r="C19" s="38">
        <f t="shared" si="22"/>
        <v>0</v>
      </c>
      <c r="D19" s="38">
        <f t="shared" si="22"/>
        <v>0</v>
      </c>
      <c r="E19" s="38">
        <f t="shared" si="22"/>
        <v>0</v>
      </c>
      <c r="F19" s="38">
        <f t="shared" si="22"/>
        <v>0</v>
      </c>
      <c r="G19" s="38">
        <f t="shared" si="22"/>
        <v>0</v>
      </c>
      <c r="H19" s="38">
        <f t="shared" si="22"/>
        <v>0</v>
      </c>
      <c r="I19" s="38">
        <f t="shared" si="22"/>
        <v>0</v>
      </c>
      <c r="J19" s="38">
        <f t="shared" si="22"/>
        <v>0</v>
      </c>
      <c r="K19" s="38">
        <f t="shared" si="22"/>
        <v>0</v>
      </c>
      <c r="L19" s="38">
        <f t="shared" si="22"/>
        <v>0</v>
      </c>
      <c r="M19" s="38">
        <f t="shared" si="22"/>
        <v>0</v>
      </c>
      <c r="N19" s="38">
        <f t="shared" si="22"/>
        <v>0</v>
      </c>
      <c r="O19" s="45" t="str">
        <f t="shared" si="22"/>
        <v>#DIV/0!</v>
      </c>
      <c r="P19" s="33"/>
      <c r="Q19" s="33"/>
      <c r="R19" s="33"/>
    </row>
    <row r="20" ht="13.5" customHeight="1">
      <c r="A20" s="49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8"/>
      <c r="P20" s="33"/>
      <c r="Q20" s="33"/>
      <c r="R20" s="33"/>
    </row>
    <row r="21" ht="13.5" customHeight="1">
      <c r="A21" s="50" t="s">
        <v>20</v>
      </c>
      <c r="B21" s="38">
        <f t="shared" ref="B21:N21" si="23">B8+B19</f>
        <v>0</v>
      </c>
      <c r="C21" s="38">
        <f t="shared" si="23"/>
        <v>0</v>
      </c>
      <c r="D21" s="38">
        <f t="shared" si="23"/>
        <v>0</v>
      </c>
      <c r="E21" s="38">
        <f t="shared" si="23"/>
        <v>0</v>
      </c>
      <c r="F21" s="38">
        <f t="shared" si="23"/>
        <v>0</v>
      </c>
      <c r="G21" s="38">
        <f t="shared" si="23"/>
        <v>0</v>
      </c>
      <c r="H21" s="38">
        <f t="shared" si="23"/>
        <v>0</v>
      </c>
      <c r="I21" s="38">
        <f t="shared" si="23"/>
        <v>0</v>
      </c>
      <c r="J21" s="38">
        <f t="shared" si="23"/>
        <v>0</v>
      </c>
      <c r="K21" s="38">
        <f t="shared" si="23"/>
        <v>0</v>
      </c>
      <c r="L21" s="38">
        <f t="shared" si="23"/>
        <v>0</v>
      </c>
      <c r="M21" s="38">
        <f t="shared" si="23"/>
        <v>0</v>
      </c>
      <c r="N21" s="38">
        <f t="shared" si="23"/>
        <v>0</v>
      </c>
      <c r="O21" s="45" t="str">
        <f>O8-O19</f>
        <v>#DIV/0!</v>
      </c>
      <c r="P21" s="33"/>
      <c r="Q21" s="33"/>
      <c r="R21" s="33"/>
    </row>
    <row r="22" ht="13.5" customHeight="1">
      <c r="A22" s="41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  <c r="P22" s="33"/>
      <c r="Q22" s="33"/>
      <c r="R22" s="33"/>
    </row>
    <row r="23" ht="13.5" customHeight="1">
      <c r="A23" s="35" t="s">
        <v>81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0"/>
      <c r="P23" s="33"/>
      <c r="Q23" s="33"/>
      <c r="R23" s="33"/>
    </row>
    <row r="24" ht="13.5" customHeight="1">
      <c r="A24" s="41" t="s">
        <v>82</v>
      </c>
      <c r="B24" s="37">
        <f t="shared" ref="B24:M24" si="24">0</f>
        <v>0</v>
      </c>
      <c r="C24" s="37">
        <f t="shared" si="24"/>
        <v>0</v>
      </c>
      <c r="D24" s="37">
        <f t="shared" si="24"/>
        <v>0</v>
      </c>
      <c r="E24" s="37">
        <f t="shared" si="24"/>
        <v>0</v>
      </c>
      <c r="F24" s="37">
        <f t="shared" si="24"/>
        <v>0</v>
      </c>
      <c r="G24" s="37">
        <f t="shared" si="24"/>
        <v>0</v>
      </c>
      <c r="H24" s="37">
        <f t="shared" si="24"/>
        <v>0</v>
      </c>
      <c r="I24" s="37">
        <f t="shared" si="24"/>
        <v>0</v>
      </c>
      <c r="J24" s="37">
        <f t="shared" si="24"/>
        <v>0</v>
      </c>
      <c r="K24" s="37">
        <f t="shared" si="24"/>
        <v>0</v>
      </c>
      <c r="L24" s="37">
        <f t="shared" si="24"/>
        <v>0</v>
      </c>
      <c r="M24" s="37">
        <f t="shared" si="24"/>
        <v>0</v>
      </c>
      <c r="N24" s="38">
        <f t="shared" ref="N24:N32" si="26">SUM(B24:M24)</f>
        <v>0</v>
      </c>
      <c r="O24" s="39" t="str">
        <f t="shared" ref="O24:O32" si="27">$N24/$N$8</f>
        <v>#DIV/0!</v>
      </c>
      <c r="P24" s="33"/>
      <c r="Q24" s="33"/>
      <c r="R24" s="33"/>
    </row>
    <row r="25" ht="13.5" customHeight="1">
      <c r="A25" s="41" t="s">
        <v>83</v>
      </c>
      <c r="B25" s="37">
        <f t="shared" ref="B25:M25" si="25">0</f>
        <v>0</v>
      </c>
      <c r="C25" s="37">
        <f t="shared" si="25"/>
        <v>0</v>
      </c>
      <c r="D25" s="37">
        <f t="shared" si="25"/>
        <v>0</v>
      </c>
      <c r="E25" s="37">
        <f t="shared" si="25"/>
        <v>0</v>
      </c>
      <c r="F25" s="37">
        <f t="shared" si="25"/>
        <v>0</v>
      </c>
      <c r="G25" s="37">
        <f t="shared" si="25"/>
        <v>0</v>
      </c>
      <c r="H25" s="37">
        <f t="shared" si="25"/>
        <v>0</v>
      </c>
      <c r="I25" s="37">
        <f t="shared" si="25"/>
        <v>0</v>
      </c>
      <c r="J25" s="37">
        <f t="shared" si="25"/>
        <v>0</v>
      </c>
      <c r="K25" s="37">
        <f t="shared" si="25"/>
        <v>0</v>
      </c>
      <c r="L25" s="37">
        <f t="shared" si="25"/>
        <v>0</v>
      </c>
      <c r="M25" s="37">
        <f t="shared" si="25"/>
        <v>0</v>
      </c>
      <c r="N25" s="38">
        <f t="shared" si="26"/>
        <v>0</v>
      </c>
      <c r="O25" s="39" t="str">
        <f t="shared" si="27"/>
        <v>#DIV/0!</v>
      </c>
      <c r="P25" s="33"/>
      <c r="Q25" s="33"/>
      <c r="R25" s="33"/>
    </row>
    <row r="26" ht="13.5" customHeight="1">
      <c r="A26" s="41" t="s">
        <v>84</v>
      </c>
      <c r="B26" s="37">
        <f t="shared" ref="B26:M26" si="28">0</f>
        <v>0</v>
      </c>
      <c r="C26" s="37">
        <f t="shared" si="28"/>
        <v>0</v>
      </c>
      <c r="D26" s="37">
        <f t="shared" si="28"/>
        <v>0</v>
      </c>
      <c r="E26" s="37">
        <f t="shared" si="28"/>
        <v>0</v>
      </c>
      <c r="F26" s="37">
        <f t="shared" si="28"/>
        <v>0</v>
      </c>
      <c r="G26" s="37">
        <f t="shared" si="28"/>
        <v>0</v>
      </c>
      <c r="H26" s="37">
        <f t="shared" si="28"/>
        <v>0</v>
      </c>
      <c r="I26" s="37">
        <f t="shared" si="28"/>
        <v>0</v>
      </c>
      <c r="J26" s="37">
        <f t="shared" si="28"/>
        <v>0</v>
      </c>
      <c r="K26" s="37">
        <f t="shared" si="28"/>
        <v>0</v>
      </c>
      <c r="L26" s="37">
        <f t="shared" si="28"/>
        <v>0</v>
      </c>
      <c r="M26" s="37">
        <f t="shared" si="28"/>
        <v>0</v>
      </c>
      <c r="N26" s="38">
        <f t="shared" si="26"/>
        <v>0</v>
      </c>
      <c r="O26" s="39" t="str">
        <f t="shared" si="27"/>
        <v>#DIV/0!</v>
      </c>
      <c r="P26" s="33"/>
      <c r="Q26" s="33"/>
      <c r="R26" s="33"/>
    </row>
    <row r="27" ht="13.5" customHeight="1">
      <c r="A27" s="41" t="s">
        <v>85</v>
      </c>
      <c r="B27" s="37">
        <f t="shared" ref="B27:M27" si="29">0</f>
        <v>0</v>
      </c>
      <c r="C27" s="37">
        <f t="shared" si="29"/>
        <v>0</v>
      </c>
      <c r="D27" s="37">
        <f t="shared" si="29"/>
        <v>0</v>
      </c>
      <c r="E27" s="37">
        <f t="shared" si="29"/>
        <v>0</v>
      </c>
      <c r="F27" s="37">
        <f t="shared" si="29"/>
        <v>0</v>
      </c>
      <c r="G27" s="37">
        <f t="shared" si="29"/>
        <v>0</v>
      </c>
      <c r="H27" s="37">
        <f t="shared" si="29"/>
        <v>0</v>
      </c>
      <c r="I27" s="37">
        <f t="shared" si="29"/>
        <v>0</v>
      </c>
      <c r="J27" s="37">
        <f t="shared" si="29"/>
        <v>0</v>
      </c>
      <c r="K27" s="37">
        <f t="shared" si="29"/>
        <v>0</v>
      </c>
      <c r="L27" s="37">
        <f t="shared" si="29"/>
        <v>0</v>
      </c>
      <c r="M27" s="37">
        <f t="shared" si="29"/>
        <v>0</v>
      </c>
      <c r="N27" s="38">
        <f t="shared" si="26"/>
        <v>0</v>
      </c>
      <c r="O27" s="39" t="str">
        <f t="shared" si="27"/>
        <v>#DIV/0!</v>
      </c>
      <c r="P27" s="33"/>
      <c r="Q27" s="33"/>
      <c r="R27" s="33"/>
    </row>
    <row r="28" ht="13.5" customHeight="1">
      <c r="A28" s="41" t="s">
        <v>28</v>
      </c>
      <c r="B28" s="37">
        <f t="shared" ref="B28:M28" si="30">0</f>
        <v>0</v>
      </c>
      <c r="C28" s="37">
        <f t="shared" si="30"/>
        <v>0</v>
      </c>
      <c r="D28" s="37">
        <f t="shared" si="30"/>
        <v>0</v>
      </c>
      <c r="E28" s="37">
        <f t="shared" si="30"/>
        <v>0</v>
      </c>
      <c r="F28" s="37">
        <f t="shared" si="30"/>
        <v>0</v>
      </c>
      <c r="G28" s="37">
        <f t="shared" si="30"/>
        <v>0</v>
      </c>
      <c r="H28" s="37">
        <f t="shared" si="30"/>
        <v>0</v>
      </c>
      <c r="I28" s="37">
        <f t="shared" si="30"/>
        <v>0</v>
      </c>
      <c r="J28" s="37">
        <f t="shared" si="30"/>
        <v>0</v>
      </c>
      <c r="K28" s="37">
        <f t="shared" si="30"/>
        <v>0</v>
      </c>
      <c r="L28" s="37">
        <f t="shared" si="30"/>
        <v>0</v>
      </c>
      <c r="M28" s="37">
        <f t="shared" si="30"/>
        <v>0</v>
      </c>
      <c r="N28" s="38">
        <f t="shared" si="26"/>
        <v>0</v>
      </c>
      <c r="O28" s="39" t="str">
        <f t="shared" si="27"/>
        <v>#DIV/0!</v>
      </c>
      <c r="P28" s="33"/>
      <c r="Q28" s="33"/>
      <c r="R28" s="33"/>
    </row>
    <row r="29" ht="13.5" customHeight="1">
      <c r="A29" s="41" t="s">
        <v>33</v>
      </c>
      <c r="B29" s="37">
        <f t="shared" ref="B29:M29" si="31">0</f>
        <v>0</v>
      </c>
      <c r="C29" s="37">
        <f t="shared" si="31"/>
        <v>0</v>
      </c>
      <c r="D29" s="37">
        <f t="shared" si="31"/>
        <v>0</v>
      </c>
      <c r="E29" s="37">
        <f t="shared" si="31"/>
        <v>0</v>
      </c>
      <c r="F29" s="37">
        <f t="shared" si="31"/>
        <v>0</v>
      </c>
      <c r="G29" s="37">
        <f t="shared" si="31"/>
        <v>0</v>
      </c>
      <c r="H29" s="37">
        <f t="shared" si="31"/>
        <v>0</v>
      </c>
      <c r="I29" s="37">
        <f t="shared" si="31"/>
        <v>0</v>
      </c>
      <c r="J29" s="37">
        <f t="shared" si="31"/>
        <v>0</v>
      </c>
      <c r="K29" s="37">
        <f t="shared" si="31"/>
        <v>0</v>
      </c>
      <c r="L29" s="37">
        <f t="shared" si="31"/>
        <v>0</v>
      </c>
      <c r="M29" s="37">
        <f t="shared" si="31"/>
        <v>0</v>
      </c>
      <c r="N29" s="38">
        <f t="shared" si="26"/>
        <v>0</v>
      </c>
      <c r="O29" s="39" t="str">
        <f t="shared" si="27"/>
        <v>#DIV/0!</v>
      </c>
      <c r="P29" s="33"/>
      <c r="Q29" s="33"/>
      <c r="R29" s="33"/>
    </row>
    <row r="30" ht="13.5" customHeight="1">
      <c r="A30" s="41" t="s">
        <v>31</v>
      </c>
      <c r="B30" s="37">
        <f t="shared" ref="B30:M30" si="32">0</f>
        <v>0</v>
      </c>
      <c r="C30" s="37">
        <f t="shared" si="32"/>
        <v>0</v>
      </c>
      <c r="D30" s="37">
        <f t="shared" si="32"/>
        <v>0</v>
      </c>
      <c r="E30" s="37">
        <f t="shared" si="32"/>
        <v>0</v>
      </c>
      <c r="F30" s="37">
        <f t="shared" si="32"/>
        <v>0</v>
      </c>
      <c r="G30" s="37">
        <f t="shared" si="32"/>
        <v>0</v>
      </c>
      <c r="H30" s="37">
        <f t="shared" si="32"/>
        <v>0</v>
      </c>
      <c r="I30" s="37">
        <f t="shared" si="32"/>
        <v>0</v>
      </c>
      <c r="J30" s="37">
        <f t="shared" si="32"/>
        <v>0</v>
      </c>
      <c r="K30" s="37">
        <f t="shared" si="32"/>
        <v>0</v>
      </c>
      <c r="L30" s="37">
        <f t="shared" si="32"/>
        <v>0</v>
      </c>
      <c r="M30" s="37">
        <f t="shared" si="32"/>
        <v>0</v>
      </c>
      <c r="N30" s="38">
        <f t="shared" si="26"/>
        <v>0</v>
      </c>
      <c r="O30" s="39" t="str">
        <f t="shared" si="27"/>
        <v>#DIV/0!</v>
      </c>
      <c r="P30" s="33"/>
      <c r="Q30" s="33"/>
      <c r="R30" s="33"/>
    </row>
    <row r="31" ht="13.5" customHeight="1">
      <c r="A31" s="41" t="s">
        <v>47</v>
      </c>
      <c r="B31" s="37">
        <f t="shared" ref="B31:M31" si="33">0</f>
        <v>0</v>
      </c>
      <c r="C31" s="37">
        <f t="shared" si="33"/>
        <v>0</v>
      </c>
      <c r="D31" s="37">
        <f t="shared" si="33"/>
        <v>0</v>
      </c>
      <c r="E31" s="37">
        <f t="shared" si="33"/>
        <v>0</v>
      </c>
      <c r="F31" s="37">
        <f t="shared" si="33"/>
        <v>0</v>
      </c>
      <c r="G31" s="37">
        <f t="shared" si="33"/>
        <v>0</v>
      </c>
      <c r="H31" s="37">
        <f t="shared" si="33"/>
        <v>0</v>
      </c>
      <c r="I31" s="37">
        <f t="shared" si="33"/>
        <v>0</v>
      </c>
      <c r="J31" s="37">
        <f t="shared" si="33"/>
        <v>0</v>
      </c>
      <c r="K31" s="37">
        <f t="shared" si="33"/>
        <v>0</v>
      </c>
      <c r="L31" s="37">
        <f t="shared" si="33"/>
        <v>0</v>
      </c>
      <c r="M31" s="37">
        <f t="shared" si="33"/>
        <v>0</v>
      </c>
      <c r="N31" s="38">
        <f t="shared" si="26"/>
        <v>0</v>
      </c>
      <c r="O31" s="39" t="str">
        <f t="shared" si="27"/>
        <v>#DIV/0!</v>
      </c>
      <c r="P31" s="33"/>
      <c r="Q31" s="33"/>
      <c r="R31" s="33"/>
    </row>
    <row r="32" ht="13.5" customHeight="1">
      <c r="A32" s="41" t="s">
        <v>45</v>
      </c>
      <c r="B32" s="37">
        <f t="shared" ref="B32:M32" si="34">0</f>
        <v>0</v>
      </c>
      <c r="C32" s="37">
        <f t="shared" si="34"/>
        <v>0</v>
      </c>
      <c r="D32" s="37">
        <f t="shared" si="34"/>
        <v>0</v>
      </c>
      <c r="E32" s="37">
        <f t="shared" si="34"/>
        <v>0</v>
      </c>
      <c r="F32" s="37">
        <f t="shared" si="34"/>
        <v>0</v>
      </c>
      <c r="G32" s="37">
        <f t="shared" si="34"/>
        <v>0</v>
      </c>
      <c r="H32" s="37">
        <f t="shared" si="34"/>
        <v>0</v>
      </c>
      <c r="I32" s="37">
        <f t="shared" si="34"/>
        <v>0</v>
      </c>
      <c r="J32" s="37">
        <f t="shared" si="34"/>
        <v>0</v>
      </c>
      <c r="K32" s="37">
        <f t="shared" si="34"/>
        <v>0</v>
      </c>
      <c r="L32" s="37">
        <f t="shared" si="34"/>
        <v>0</v>
      </c>
      <c r="M32" s="37">
        <f t="shared" si="34"/>
        <v>0</v>
      </c>
      <c r="N32" s="38">
        <f t="shared" si="26"/>
        <v>0</v>
      </c>
      <c r="O32" s="39" t="str">
        <f t="shared" si="27"/>
        <v>#DIV/0!</v>
      </c>
      <c r="P32" s="33"/>
      <c r="Q32" s="33"/>
      <c r="R32" s="33"/>
    </row>
    <row r="33" ht="13.5" customHeight="1">
      <c r="A33" s="49" t="s">
        <v>15</v>
      </c>
      <c r="B33" s="38">
        <f t="shared" ref="B33:O33" si="35">SUM(B24:B32)</f>
        <v>0</v>
      </c>
      <c r="C33" s="38">
        <f t="shared" si="35"/>
        <v>0</v>
      </c>
      <c r="D33" s="38">
        <f t="shared" si="35"/>
        <v>0</v>
      </c>
      <c r="E33" s="38">
        <f t="shared" si="35"/>
        <v>0</v>
      </c>
      <c r="F33" s="38">
        <f t="shared" si="35"/>
        <v>0</v>
      </c>
      <c r="G33" s="38">
        <f t="shared" si="35"/>
        <v>0</v>
      </c>
      <c r="H33" s="38">
        <f t="shared" si="35"/>
        <v>0</v>
      </c>
      <c r="I33" s="38">
        <f t="shared" si="35"/>
        <v>0</v>
      </c>
      <c r="J33" s="38">
        <f t="shared" si="35"/>
        <v>0</v>
      </c>
      <c r="K33" s="38">
        <f t="shared" si="35"/>
        <v>0</v>
      </c>
      <c r="L33" s="38">
        <f t="shared" si="35"/>
        <v>0</v>
      </c>
      <c r="M33" s="38">
        <f t="shared" si="35"/>
        <v>0</v>
      </c>
      <c r="N33" s="38">
        <f t="shared" si="35"/>
        <v>0</v>
      </c>
      <c r="O33" s="45" t="str">
        <f t="shared" si="35"/>
        <v>#DIV/0!</v>
      </c>
      <c r="P33" s="33"/>
      <c r="Q33" s="33"/>
      <c r="R33" s="33"/>
    </row>
    <row r="34" ht="13.5" customHeight="1">
      <c r="A34" s="33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0"/>
      <c r="P34" s="33"/>
      <c r="Q34" s="33"/>
      <c r="R34" s="33"/>
    </row>
    <row r="35" ht="13.5" customHeight="1">
      <c r="A35" s="51" t="s">
        <v>86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33"/>
      <c r="P35" s="33"/>
      <c r="Q35" s="33"/>
      <c r="R35" s="33"/>
    </row>
    <row r="36" ht="13.5" customHeight="1">
      <c r="A36" s="41" t="s">
        <v>26</v>
      </c>
      <c r="B36" s="37">
        <f t="shared" ref="B36:M36" si="36">0</f>
        <v>0</v>
      </c>
      <c r="C36" s="37">
        <f t="shared" si="36"/>
        <v>0</v>
      </c>
      <c r="D36" s="37">
        <f t="shared" si="36"/>
        <v>0</v>
      </c>
      <c r="E36" s="37">
        <f t="shared" si="36"/>
        <v>0</v>
      </c>
      <c r="F36" s="37">
        <f t="shared" si="36"/>
        <v>0</v>
      </c>
      <c r="G36" s="37">
        <f t="shared" si="36"/>
        <v>0</v>
      </c>
      <c r="H36" s="37">
        <f t="shared" si="36"/>
        <v>0</v>
      </c>
      <c r="I36" s="37">
        <f t="shared" si="36"/>
        <v>0</v>
      </c>
      <c r="J36" s="37">
        <f t="shared" si="36"/>
        <v>0</v>
      </c>
      <c r="K36" s="37">
        <f t="shared" si="36"/>
        <v>0</v>
      </c>
      <c r="L36" s="37">
        <f t="shared" si="36"/>
        <v>0</v>
      </c>
      <c r="M36" s="37">
        <f t="shared" si="36"/>
        <v>0</v>
      </c>
      <c r="N36" s="38">
        <f t="shared" ref="N36:N47" si="38">SUM(B36:M36)</f>
        <v>0</v>
      </c>
      <c r="O36" s="39" t="str">
        <f t="shared" ref="O36:O47" si="39">$N36/$N$8</f>
        <v>#DIV/0!</v>
      </c>
      <c r="P36" s="33"/>
      <c r="Q36" s="33"/>
      <c r="R36" s="33"/>
    </row>
    <row r="37" ht="13.5" customHeight="1">
      <c r="A37" s="41" t="s">
        <v>87</v>
      </c>
      <c r="B37" s="37">
        <f t="shared" ref="B37:M37" si="37">0</f>
        <v>0</v>
      </c>
      <c r="C37" s="37">
        <f t="shared" si="37"/>
        <v>0</v>
      </c>
      <c r="D37" s="37">
        <f t="shared" si="37"/>
        <v>0</v>
      </c>
      <c r="E37" s="37">
        <f t="shared" si="37"/>
        <v>0</v>
      </c>
      <c r="F37" s="37">
        <f t="shared" si="37"/>
        <v>0</v>
      </c>
      <c r="G37" s="37">
        <f t="shared" si="37"/>
        <v>0</v>
      </c>
      <c r="H37" s="37">
        <f t="shared" si="37"/>
        <v>0</v>
      </c>
      <c r="I37" s="37">
        <f t="shared" si="37"/>
        <v>0</v>
      </c>
      <c r="J37" s="37">
        <f t="shared" si="37"/>
        <v>0</v>
      </c>
      <c r="K37" s="37">
        <f t="shared" si="37"/>
        <v>0</v>
      </c>
      <c r="L37" s="37">
        <f t="shared" si="37"/>
        <v>0</v>
      </c>
      <c r="M37" s="37">
        <f t="shared" si="37"/>
        <v>0</v>
      </c>
      <c r="N37" s="38">
        <f t="shared" si="38"/>
        <v>0</v>
      </c>
      <c r="O37" s="39" t="str">
        <f t="shared" si="39"/>
        <v>#DIV/0!</v>
      </c>
      <c r="P37" s="33"/>
      <c r="Q37" s="33"/>
      <c r="R37" s="33"/>
    </row>
    <row r="38" ht="13.5" customHeight="1">
      <c r="A38" s="41" t="s">
        <v>50</v>
      </c>
      <c r="B38" s="37">
        <f t="shared" ref="B38:M38" si="40">0</f>
        <v>0</v>
      </c>
      <c r="C38" s="37">
        <f t="shared" si="40"/>
        <v>0</v>
      </c>
      <c r="D38" s="37">
        <f t="shared" si="40"/>
        <v>0</v>
      </c>
      <c r="E38" s="37">
        <f t="shared" si="40"/>
        <v>0</v>
      </c>
      <c r="F38" s="37">
        <f t="shared" si="40"/>
        <v>0</v>
      </c>
      <c r="G38" s="37">
        <f t="shared" si="40"/>
        <v>0</v>
      </c>
      <c r="H38" s="37">
        <f t="shared" si="40"/>
        <v>0</v>
      </c>
      <c r="I38" s="37">
        <f t="shared" si="40"/>
        <v>0</v>
      </c>
      <c r="J38" s="37">
        <f t="shared" si="40"/>
        <v>0</v>
      </c>
      <c r="K38" s="37">
        <f t="shared" si="40"/>
        <v>0</v>
      </c>
      <c r="L38" s="37">
        <f t="shared" si="40"/>
        <v>0</v>
      </c>
      <c r="M38" s="37">
        <f t="shared" si="40"/>
        <v>0</v>
      </c>
      <c r="N38" s="38">
        <f t="shared" si="38"/>
        <v>0</v>
      </c>
      <c r="O38" s="39" t="str">
        <f t="shared" si="39"/>
        <v>#DIV/0!</v>
      </c>
      <c r="P38" s="33"/>
      <c r="Q38" s="33"/>
      <c r="R38" s="33"/>
    </row>
    <row r="39" ht="13.5" customHeight="1">
      <c r="A39" s="41" t="s">
        <v>88</v>
      </c>
      <c r="B39" s="37">
        <f t="shared" ref="B39:M39" si="41">0</f>
        <v>0</v>
      </c>
      <c r="C39" s="37">
        <f t="shared" si="41"/>
        <v>0</v>
      </c>
      <c r="D39" s="37">
        <f t="shared" si="41"/>
        <v>0</v>
      </c>
      <c r="E39" s="37">
        <f t="shared" si="41"/>
        <v>0</v>
      </c>
      <c r="F39" s="37">
        <f t="shared" si="41"/>
        <v>0</v>
      </c>
      <c r="G39" s="37">
        <f t="shared" si="41"/>
        <v>0</v>
      </c>
      <c r="H39" s="37">
        <f t="shared" si="41"/>
        <v>0</v>
      </c>
      <c r="I39" s="37">
        <f t="shared" si="41"/>
        <v>0</v>
      </c>
      <c r="J39" s="37">
        <f t="shared" si="41"/>
        <v>0</v>
      </c>
      <c r="K39" s="37">
        <f t="shared" si="41"/>
        <v>0</v>
      </c>
      <c r="L39" s="37">
        <f t="shared" si="41"/>
        <v>0</v>
      </c>
      <c r="M39" s="37">
        <f t="shared" si="41"/>
        <v>0</v>
      </c>
      <c r="N39" s="38">
        <f t="shared" si="38"/>
        <v>0</v>
      </c>
      <c r="O39" s="39" t="str">
        <f t="shared" si="39"/>
        <v>#DIV/0!</v>
      </c>
      <c r="P39" s="33"/>
      <c r="Q39" s="33"/>
      <c r="R39" s="33"/>
    </row>
    <row r="40" ht="13.5" customHeight="1">
      <c r="A40" s="41" t="s">
        <v>89</v>
      </c>
      <c r="B40" s="37">
        <f t="shared" ref="B40:M40" si="42">0</f>
        <v>0</v>
      </c>
      <c r="C40" s="37">
        <f t="shared" si="42"/>
        <v>0</v>
      </c>
      <c r="D40" s="37">
        <f t="shared" si="42"/>
        <v>0</v>
      </c>
      <c r="E40" s="37">
        <f t="shared" si="42"/>
        <v>0</v>
      </c>
      <c r="F40" s="37">
        <f t="shared" si="42"/>
        <v>0</v>
      </c>
      <c r="G40" s="37">
        <f t="shared" si="42"/>
        <v>0</v>
      </c>
      <c r="H40" s="37">
        <f t="shared" si="42"/>
        <v>0</v>
      </c>
      <c r="I40" s="37">
        <f t="shared" si="42"/>
        <v>0</v>
      </c>
      <c r="J40" s="37">
        <f t="shared" si="42"/>
        <v>0</v>
      </c>
      <c r="K40" s="37">
        <f t="shared" si="42"/>
        <v>0</v>
      </c>
      <c r="L40" s="37">
        <f t="shared" si="42"/>
        <v>0</v>
      </c>
      <c r="M40" s="37">
        <f t="shared" si="42"/>
        <v>0</v>
      </c>
      <c r="N40" s="38">
        <f t="shared" si="38"/>
        <v>0</v>
      </c>
      <c r="O40" s="39" t="str">
        <f t="shared" si="39"/>
        <v>#DIV/0!</v>
      </c>
      <c r="P40" s="33"/>
      <c r="Q40" s="33"/>
      <c r="R40" s="33"/>
    </row>
    <row r="41" ht="13.5" customHeight="1">
      <c r="A41" s="41" t="s">
        <v>90</v>
      </c>
      <c r="B41" s="37">
        <f t="shared" ref="B41:M41" si="43">0</f>
        <v>0</v>
      </c>
      <c r="C41" s="37">
        <f t="shared" si="43"/>
        <v>0</v>
      </c>
      <c r="D41" s="37">
        <f t="shared" si="43"/>
        <v>0</v>
      </c>
      <c r="E41" s="37">
        <f t="shared" si="43"/>
        <v>0</v>
      </c>
      <c r="F41" s="37">
        <f t="shared" si="43"/>
        <v>0</v>
      </c>
      <c r="G41" s="37">
        <f t="shared" si="43"/>
        <v>0</v>
      </c>
      <c r="H41" s="37">
        <f t="shared" si="43"/>
        <v>0</v>
      </c>
      <c r="I41" s="37">
        <f t="shared" si="43"/>
        <v>0</v>
      </c>
      <c r="J41" s="37">
        <f t="shared" si="43"/>
        <v>0</v>
      </c>
      <c r="K41" s="37">
        <f t="shared" si="43"/>
        <v>0</v>
      </c>
      <c r="L41" s="37">
        <f t="shared" si="43"/>
        <v>0</v>
      </c>
      <c r="M41" s="37">
        <f t="shared" si="43"/>
        <v>0</v>
      </c>
      <c r="N41" s="38">
        <f t="shared" si="38"/>
        <v>0</v>
      </c>
      <c r="O41" s="39" t="str">
        <f t="shared" si="39"/>
        <v>#DIV/0!</v>
      </c>
      <c r="P41" s="33"/>
      <c r="Q41" s="33"/>
      <c r="R41" s="33"/>
    </row>
    <row r="42" ht="13.5" customHeight="1">
      <c r="A42" s="41" t="s">
        <v>91</v>
      </c>
      <c r="B42" s="37">
        <f t="shared" ref="B42:M42" si="44">0</f>
        <v>0</v>
      </c>
      <c r="C42" s="37">
        <f t="shared" si="44"/>
        <v>0</v>
      </c>
      <c r="D42" s="37">
        <f t="shared" si="44"/>
        <v>0</v>
      </c>
      <c r="E42" s="37">
        <f t="shared" si="44"/>
        <v>0</v>
      </c>
      <c r="F42" s="37">
        <f t="shared" si="44"/>
        <v>0</v>
      </c>
      <c r="G42" s="37">
        <f t="shared" si="44"/>
        <v>0</v>
      </c>
      <c r="H42" s="37">
        <f t="shared" si="44"/>
        <v>0</v>
      </c>
      <c r="I42" s="37">
        <f t="shared" si="44"/>
        <v>0</v>
      </c>
      <c r="J42" s="37">
        <f t="shared" si="44"/>
        <v>0</v>
      </c>
      <c r="K42" s="37">
        <f t="shared" si="44"/>
        <v>0</v>
      </c>
      <c r="L42" s="37">
        <f t="shared" si="44"/>
        <v>0</v>
      </c>
      <c r="M42" s="37">
        <f t="shared" si="44"/>
        <v>0</v>
      </c>
      <c r="N42" s="38">
        <f t="shared" si="38"/>
        <v>0</v>
      </c>
      <c r="O42" s="39" t="str">
        <f t="shared" si="39"/>
        <v>#DIV/0!</v>
      </c>
      <c r="P42" s="33"/>
      <c r="Q42" s="33"/>
      <c r="R42" s="33"/>
    </row>
    <row r="43" ht="13.5" customHeight="1">
      <c r="A43" s="41" t="s">
        <v>92</v>
      </c>
      <c r="B43" s="37">
        <f t="shared" ref="B43:M43" si="45">0</f>
        <v>0</v>
      </c>
      <c r="C43" s="37">
        <f t="shared" si="45"/>
        <v>0</v>
      </c>
      <c r="D43" s="37">
        <f t="shared" si="45"/>
        <v>0</v>
      </c>
      <c r="E43" s="37">
        <f t="shared" si="45"/>
        <v>0</v>
      </c>
      <c r="F43" s="37">
        <f t="shared" si="45"/>
        <v>0</v>
      </c>
      <c r="G43" s="37">
        <f t="shared" si="45"/>
        <v>0</v>
      </c>
      <c r="H43" s="37">
        <f t="shared" si="45"/>
        <v>0</v>
      </c>
      <c r="I43" s="37">
        <f t="shared" si="45"/>
        <v>0</v>
      </c>
      <c r="J43" s="37">
        <f t="shared" si="45"/>
        <v>0</v>
      </c>
      <c r="K43" s="37">
        <f t="shared" si="45"/>
        <v>0</v>
      </c>
      <c r="L43" s="37">
        <f t="shared" si="45"/>
        <v>0</v>
      </c>
      <c r="M43" s="37">
        <f t="shared" si="45"/>
        <v>0</v>
      </c>
      <c r="N43" s="38">
        <f t="shared" si="38"/>
        <v>0</v>
      </c>
      <c r="O43" s="39" t="str">
        <f t="shared" si="39"/>
        <v>#DIV/0!</v>
      </c>
      <c r="P43" s="33"/>
      <c r="Q43" s="33"/>
      <c r="R43" s="33"/>
    </row>
    <row r="44" ht="13.5" customHeight="1">
      <c r="A44" s="41" t="s">
        <v>93</v>
      </c>
      <c r="B44" s="37">
        <f t="shared" ref="B44:M44" si="46">0</f>
        <v>0</v>
      </c>
      <c r="C44" s="37">
        <f t="shared" si="46"/>
        <v>0</v>
      </c>
      <c r="D44" s="37">
        <f t="shared" si="46"/>
        <v>0</v>
      </c>
      <c r="E44" s="37">
        <f t="shared" si="46"/>
        <v>0</v>
      </c>
      <c r="F44" s="37">
        <f t="shared" si="46"/>
        <v>0</v>
      </c>
      <c r="G44" s="37">
        <f t="shared" si="46"/>
        <v>0</v>
      </c>
      <c r="H44" s="37">
        <f t="shared" si="46"/>
        <v>0</v>
      </c>
      <c r="I44" s="37">
        <f t="shared" si="46"/>
        <v>0</v>
      </c>
      <c r="J44" s="37">
        <f t="shared" si="46"/>
        <v>0</v>
      </c>
      <c r="K44" s="37">
        <f t="shared" si="46"/>
        <v>0</v>
      </c>
      <c r="L44" s="37">
        <f t="shared" si="46"/>
        <v>0</v>
      </c>
      <c r="M44" s="37">
        <f t="shared" si="46"/>
        <v>0</v>
      </c>
      <c r="N44" s="38">
        <f t="shared" si="38"/>
        <v>0</v>
      </c>
      <c r="O44" s="39" t="str">
        <f t="shared" si="39"/>
        <v>#DIV/0!</v>
      </c>
      <c r="P44" s="33"/>
      <c r="Q44" s="33"/>
      <c r="R44" s="33"/>
    </row>
    <row r="45" ht="13.5" customHeight="1">
      <c r="A45" s="41" t="s">
        <v>94</v>
      </c>
      <c r="B45" s="37">
        <f t="shared" ref="B45:M45" si="47">0</f>
        <v>0</v>
      </c>
      <c r="C45" s="37">
        <f t="shared" si="47"/>
        <v>0</v>
      </c>
      <c r="D45" s="37">
        <f t="shared" si="47"/>
        <v>0</v>
      </c>
      <c r="E45" s="37">
        <f t="shared" si="47"/>
        <v>0</v>
      </c>
      <c r="F45" s="37">
        <f t="shared" si="47"/>
        <v>0</v>
      </c>
      <c r="G45" s="37">
        <f t="shared" si="47"/>
        <v>0</v>
      </c>
      <c r="H45" s="37">
        <f t="shared" si="47"/>
        <v>0</v>
      </c>
      <c r="I45" s="37">
        <f t="shared" si="47"/>
        <v>0</v>
      </c>
      <c r="J45" s="37">
        <f t="shared" si="47"/>
        <v>0</v>
      </c>
      <c r="K45" s="37">
        <f t="shared" si="47"/>
        <v>0</v>
      </c>
      <c r="L45" s="37">
        <f t="shared" si="47"/>
        <v>0</v>
      </c>
      <c r="M45" s="37">
        <f t="shared" si="47"/>
        <v>0</v>
      </c>
      <c r="N45" s="38">
        <f t="shared" si="38"/>
        <v>0</v>
      </c>
      <c r="O45" s="39" t="str">
        <f t="shared" si="39"/>
        <v>#DIV/0!</v>
      </c>
      <c r="P45" s="33"/>
      <c r="Q45" s="33"/>
      <c r="R45" s="33"/>
    </row>
    <row r="46" ht="13.5" customHeight="1">
      <c r="A46" s="41" t="s">
        <v>95</v>
      </c>
      <c r="B46" s="37">
        <f t="shared" ref="B46:M46" si="48">0</f>
        <v>0</v>
      </c>
      <c r="C46" s="37">
        <f t="shared" si="48"/>
        <v>0</v>
      </c>
      <c r="D46" s="37">
        <f t="shared" si="48"/>
        <v>0</v>
      </c>
      <c r="E46" s="37">
        <f t="shared" si="48"/>
        <v>0</v>
      </c>
      <c r="F46" s="37">
        <f t="shared" si="48"/>
        <v>0</v>
      </c>
      <c r="G46" s="37">
        <f t="shared" si="48"/>
        <v>0</v>
      </c>
      <c r="H46" s="37">
        <f t="shared" si="48"/>
        <v>0</v>
      </c>
      <c r="I46" s="37">
        <f t="shared" si="48"/>
        <v>0</v>
      </c>
      <c r="J46" s="37">
        <f t="shared" si="48"/>
        <v>0</v>
      </c>
      <c r="K46" s="37">
        <f t="shared" si="48"/>
        <v>0</v>
      </c>
      <c r="L46" s="37">
        <f t="shared" si="48"/>
        <v>0</v>
      </c>
      <c r="M46" s="37">
        <f t="shared" si="48"/>
        <v>0</v>
      </c>
      <c r="N46" s="38">
        <f t="shared" si="38"/>
        <v>0</v>
      </c>
      <c r="O46" s="39" t="str">
        <f t="shared" si="39"/>
        <v>#DIV/0!</v>
      </c>
      <c r="P46" s="33"/>
      <c r="Q46" s="33"/>
      <c r="R46" s="33"/>
    </row>
    <row r="47" ht="13.5" customHeight="1">
      <c r="A47" s="41" t="s">
        <v>96</v>
      </c>
      <c r="B47" s="37">
        <f t="shared" ref="B47:M47" si="49">0</f>
        <v>0</v>
      </c>
      <c r="C47" s="37">
        <f t="shared" si="49"/>
        <v>0</v>
      </c>
      <c r="D47" s="37">
        <f t="shared" si="49"/>
        <v>0</v>
      </c>
      <c r="E47" s="37">
        <f t="shared" si="49"/>
        <v>0</v>
      </c>
      <c r="F47" s="37">
        <f t="shared" si="49"/>
        <v>0</v>
      </c>
      <c r="G47" s="37">
        <f t="shared" si="49"/>
        <v>0</v>
      </c>
      <c r="H47" s="37">
        <f t="shared" si="49"/>
        <v>0</v>
      </c>
      <c r="I47" s="37">
        <f t="shared" si="49"/>
        <v>0</v>
      </c>
      <c r="J47" s="37">
        <f t="shared" si="49"/>
        <v>0</v>
      </c>
      <c r="K47" s="37">
        <f t="shared" si="49"/>
        <v>0</v>
      </c>
      <c r="L47" s="37">
        <f t="shared" si="49"/>
        <v>0</v>
      </c>
      <c r="M47" s="37">
        <f t="shared" si="49"/>
        <v>0</v>
      </c>
      <c r="N47" s="38">
        <f t="shared" si="38"/>
        <v>0</v>
      </c>
      <c r="O47" s="39" t="str">
        <f t="shared" si="39"/>
        <v>#DIV/0!</v>
      </c>
      <c r="P47" s="33"/>
      <c r="Q47" s="33"/>
      <c r="R47" s="33"/>
    </row>
    <row r="48" ht="13.5" customHeight="1">
      <c r="A48" s="49" t="s">
        <v>15</v>
      </c>
      <c r="B48" s="38">
        <f t="shared" ref="B48:M48" si="50">SUM(B36:B46)</f>
        <v>0</v>
      </c>
      <c r="C48" s="38">
        <f t="shared" si="50"/>
        <v>0</v>
      </c>
      <c r="D48" s="38">
        <f t="shared" si="50"/>
        <v>0</v>
      </c>
      <c r="E48" s="38">
        <f t="shared" si="50"/>
        <v>0</v>
      </c>
      <c r="F48" s="38">
        <f t="shared" si="50"/>
        <v>0</v>
      </c>
      <c r="G48" s="38">
        <f t="shared" si="50"/>
        <v>0</v>
      </c>
      <c r="H48" s="38">
        <f t="shared" si="50"/>
        <v>0</v>
      </c>
      <c r="I48" s="38">
        <f t="shared" si="50"/>
        <v>0</v>
      </c>
      <c r="J48" s="38">
        <f t="shared" si="50"/>
        <v>0</v>
      </c>
      <c r="K48" s="38">
        <f t="shared" si="50"/>
        <v>0</v>
      </c>
      <c r="L48" s="38">
        <f t="shared" si="50"/>
        <v>0</v>
      </c>
      <c r="M48" s="38">
        <f t="shared" si="50"/>
        <v>0</v>
      </c>
      <c r="N48" s="38">
        <f t="shared" ref="N48:O48" si="51">SUM(N36:N47)</f>
        <v>0</v>
      </c>
      <c r="O48" s="45" t="str">
        <f t="shared" si="51"/>
        <v>#DIV/0!</v>
      </c>
      <c r="P48" s="33"/>
      <c r="Q48" s="33"/>
      <c r="R48" s="33"/>
    </row>
    <row r="49" ht="13.5" customHeight="1">
      <c r="A49" s="49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8"/>
      <c r="P49" s="33"/>
      <c r="Q49" s="33"/>
      <c r="R49" s="33"/>
    </row>
    <row r="50" ht="13.5" customHeight="1">
      <c r="A50" s="35" t="s">
        <v>54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8"/>
      <c r="P50" s="33"/>
      <c r="Q50" s="33"/>
      <c r="R50" s="33"/>
    </row>
    <row r="51" ht="13.5" customHeight="1">
      <c r="A51" s="41" t="s">
        <v>97</v>
      </c>
      <c r="B51" s="37">
        <f t="shared" ref="B51:M51" si="52">0</f>
        <v>0</v>
      </c>
      <c r="C51" s="37">
        <f t="shared" si="52"/>
        <v>0</v>
      </c>
      <c r="D51" s="37">
        <f t="shared" si="52"/>
        <v>0</v>
      </c>
      <c r="E51" s="37">
        <f t="shared" si="52"/>
        <v>0</v>
      </c>
      <c r="F51" s="37">
        <f t="shared" si="52"/>
        <v>0</v>
      </c>
      <c r="G51" s="37">
        <f t="shared" si="52"/>
        <v>0</v>
      </c>
      <c r="H51" s="37">
        <f t="shared" si="52"/>
        <v>0</v>
      </c>
      <c r="I51" s="37">
        <f t="shared" si="52"/>
        <v>0</v>
      </c>
      <c r="J51" s="37">
        <f t="shared" si="52"/>
        <v>0</v>
      </c>
      <c r="K51" s="37">
        <f t="shared" si="52"/>
        <v>0</v>
      </c>
      <c r="L51" s="37">
        <f t="shared" si="52"/>
        <v>0</v>
      </c>
      <c r="M51" s="37">
        <f t="shared" si="52"/>
        <v>0</v>
      </c>
      <c r="N51" s="38">
        <f t="shared" ref="N51:N53" si="54">SUM(B51:M51)</f>
        <v>0</v>
      </c>
      <c r="O51" s="39" t="str">
        <f t="shared" ref="O51:O53" si="55">$N51/$N$8</f>
        <v>#DIV/0!</v>
      </c>
      <c r="P51" s="33"/>
      <c r="Q51" s="33"/>
      <c r="R51" s="33"/>
    </row>
    <row r="52" ht="13.5" customHeight="1">
      <c r="A52" s="42" t="s">
        <v>98</v>
      </c>
      <c r="B52" s="37">
        <f t="shared" ref="B52:M52" si="53">0</f>
        <v>0</v>
      </c>
      <c r="C52" s="37">
        <f t="shared" si="53"/>
        <v>0</v>
      </c>
      <c r="D52" s="37">
        <f t="shared" si="53"/>
        <v>0</v>
      </c>
      <c r="E52" s="37">
        <f t="shared" si="53"/>
        <v>0</v>
      </c>
      <c r="F52" s="37">
        <f t="shared" si="53"/>
        <v>0</v>
      </c>
      <c r="G52" s="37">
        <f t="shared" si="53"/>
        <v>0</v>
      </c>
      <c r="H52" s="37">
        <f t="shared" si="53"/>
        <v>0</v>
      </c>
      <c r="I52" s="37">
        <f t="shared" si="53"/>
        <v>0</v>
      </c>
      <c r="J52" s="37">
        <f t="shared" si="53"/>
        <v>0</v>
      </c>
      <c r="K52" s="37">
        <f t="shared" si="53"/>
        <v>0</v>
      </c>
      <c r="L52" s="37">
        <f t="shared" si="53"/>
        <v>0</v>
      </c>
      <c r="M52" s="37">
        <f t="shared" si="53"/>
        <v>0</v>
      </c>
      <c r="N52" s="38">
        <f t="shared" si="54"/>
        <v>0</v>
      </c>
      <c r="O52" s="39" t="str">
        <f t="shared" si="55"/>
        <v>#DIV/0!</v>
      </c>
      <c r="P52" s="33"/>
      <c r="Q52" s="33"/>
      <c r="R52" s="33"/>
    </row>
    <row r="53" ht="13.5" customHeight="1">
      <c r="A53" s="42" t="s">
        <v>99</v>
      </c>
      <c r="B53" s="37">
        <f t="shared" ref="B53:M53" si="56">0</f>
        <v>0</v>
      </c>
      <c r="C53" s="37">
        <f t="shared" si="56"/>
        <v>0</v>
      </c>
      <c r="D53" s="37">
        <f t="shared" si="56"/>
        <v>0</v>
      </c>
      <c r="E53" s="37">
        <f t="shared" si="56"/>
        <v>0</v>
      </c>
      <c r="F53" s="37">
        <f t="shared" si="56"/>
        <v>0</v>
      </c>
      <c r="G53" s="37">
        <f t="shared" si="56"/>
        <v>0</v>
      </c>
      <c r="H53" s="37">
        <f t="shared" si="56"/>
        <v>0</v>
      </c>
      <c r="I53" s="37">
        <f t="shared" si="56"/>
        <v>0</v>
      </c>
      <c r="J53" s="37">
        <f t="shared" si="56"/>
        <v>0</v>
      </c>
      <c r="K53" s="37">
        <f t="shared" si="56"/>
        <v>0</v>
      </c>
      <c r="L53" s="37">
        <f t="shared" si="56"/>
        <v>0</v>
      </c>
      <c r="M53" s="37">
        <f t="shared" si="56"/>
        <v>0</v>
      </c>
      <c r="N53" s="38">
        <f t="shared" si="54"/>
        <v>0</v>
      </c>
      <c r="O53" s="39" t="str">
        <f t="shared" si="55"/>
        <v>#DIV/0!</v>
      </c>
      <c r="P53" s="33"/>
      <c r="Q53" s="33"/>
      <c r="R53" s="33"/>
    </row>
    <row r="54" ht="13.5" customHeight="1">
      <c r="A54" s="49" t="s">
        <v>15</v>
      </c>
      <c r="B54" s="38">
        <f t="shared" ref="B54:O54" si="57">SUM(B51:B53)</f>
        <v>0</v>
      </c>
      <c r="C54" s="38">
        <f t="shared" si="57"/>
        <v>0</v>
      </c>
      <c r="D54" s="38">
        <f t="shared" si="57"/>
        <v>0</v>
      </c>
      <c r="E54" s="38">
        <f t="shared" si="57"/>
        <v>0</v>
      </c>
      <c r="F54" s="38">
        <f t="shared" si="57"/>
        <v>0</v>
      </c>
      <c r="G54" s="38">
        <f t="shared" si="57"/>
        <v>0</v>
      </c>
      <c r="H54" s="38">
        <f t="shared" si="57"/>
        <v>0</v>
      </c>
      <c r="I54" s="38">
        <f t="shared" si="57"/>
        <v>0</v>
      </c>
      <c r="J54" s="38">
        <f t="shared" si="57"/>
        <v>0</v>
      </c>
      <c r="K54" s="38">
        <f t="shared" si="57"/>
        <v>0</v>
      </c>
      <c r="L54" s="38">
        <f t="shared" si="57"/>
        <v>0</v>
      </c>
      <c r="M54" s="38">
        <f t="shared" si="57"/>
        <v>0</v>
      </c>
      <c r="N54" s="38">
        <f t="shared" si="57"/>
        <v>0</v>
      </c>
      <c r="O54" s="45" t="str">
        <f t="shared" si="57"/>
        <v>#DIV/0!</v>
      </c>
      <c r="P54" s="33"/>
      <c r="Q54" s="33"/>
      <c r="R54" s="33"/>
    </row>
    <row r="55" ht="13.5" customHeight="1">
      <c r="A55" s="49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8"/>
      <c r="P55" s="33"/>
      <c r="Q55" s="33"/>
      <c r="R55" s="33"/>
    </row>
    <row r="56" ht="13.5" customHeight="1">
      <c r="A56" s="35" t="s">
        <v>100</v>
      </c>
      <c r="B56" s="38">
        <f t="shared" ref="B56:N56" si="58">B33+B48+B54</f>
        <v>0</v>
      </c>
      <c r="C56" s="38">
        <f t="shared" si="58"/>
        <v>0</v>
      </c>
      <c r="D56" s="38">
        <f t="shared" si="58"/>
        <v>0</v>
      </c>
      <c r="E56" s="38">
        <f t="shared" si="58"/>
        <v>0</v>
      </c>
      <c r="F56" s="38">
        <f t="shared" si="58"/>
        <v>0</v>
      </c>
      <c r="G56" s="38">
        <f t="shared" si="58"/>
        <v>0</v>
      </c>
      <c r="H56" s="38">
        <f t="shared" si="58"/>
        <v>0</v>
      </c>
      <c r="I56" s="38">
        <f t="shared" si="58"/>
        <v>0</v>
      </c>
      <c r="J56" s="38">
        <f t="shared" si="58"/>
        <v>0</v>
      </c>
      <c r="K56" s="38">
        <f t="shared" si="58"/>
        <v>0</v>
      </c>
      <c r="L56" s="38">
        <f t="shared" si="58"/>
        <v>0</v>
      </c>
      <c r="M56" s="38">
        <f t="shared" si="58"/>
        <v>0</v>
      </c>
      <c r="N56" s="38">
        <f t="shared" si="58"/>
        <v>0</v>
      </c>
      <c r="O56" s="48"/>
      <c r="P56" s="33"/>
      <c r="Q56" s="33"/>
      <c r="R56" s="33"/>
    </row>
    <row r="57" ht="13.5" customHeight="1">
      <c r="A57" s="35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8"/>
      <c r="P57" s="33"/>
      <c r="Q57" s="33"/>
      <c r="R57" s="33"/>
    </row>
    <row r="58" ht="13.5" customHeight="1">
      <c r="A58" s="35" t="s">
        <v>0</v>
      </c>
      <c r="B58" s="38">
        <f t="shared" ref="B58:N58" si="59">B21-B56</f>
        <v>0</v>
      </c>
      <c r="C58" s="38">
        <f t="shared" si="59"/>
        <v>0</v>
      </c>
      <c r="D58" s="38">
        <f t="shared" si="59"/>
        <v>0</v>
      </c>
      <c r="E58" s="38">
        <f t="shared" si="59"/>
        <v>0</v>
      </c>
      <c r="F58" s="38">
        <f t="shared" si="59"/>
        <v>0</v>
      </c>
      <c r="G58" s="38">
        <f t="shared" si="59"/>
        <v>0</v>
      </c>
      <c r="H58" s="38">
        <f t="shared" si="59"/>
        <v>0</v>
      </c>
      <c r="I58" s="38">
        <f t="shared" si="59"/>
        <v>0</v>
      </c>
      <c r="J58" s="38">
        <f t="shared" si="59"/>
        <v>0</v>
      </c>
      <c r="K58" s="38">
        <f t="shared" si="59"/>
        <v>0</v>
      </c>
      <c r="L58" s="38">
        <f t="shared" si="59"/>
        <v>0</v>
      </c>
      <c r="M58" s="38">
        <f t="shared" si="59"/>
        <v>0</v>
      </c>
      <c r="N58" s="38">
        <f t="shared" si="59"/>
        <v>0</v>
      </c>
      <c r="O58" s="45" t="str">
        <f>O33+O48+O54</f>
        <v>#DIV/0!</v>
      </c>
      <c r="P58" s="33"/>
      <c r="Q58" s="33"/>
      <c r="R58" s="33"/>
    </row>
    <row r="59" ht="13.5" customHeight="1">
      <c r="A59" s="33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33"/>
      <c r="Q59" s="33"/>
      <c r="R59" s="33"/>
    </row>
    <row r="60" ht="13.5" customHeight="1">
      <c r="A60" s="33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33"/>
      <c r="Q60" s="33"/>
      <c r="R60" s="33"/>
    </row>
    <row r="61" ht="13.5" customHeight="1">
      <c r="A61" s="33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33"/>
      <c r="Q61" s="33"/>
      <c r="R61" s="33"/>
    </row>
    <row r="62" ht="13.5" customHeight="1">
      <c r="A62" s="33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33"/>
      <c r="Q62" s="33"/>
      <c r="R62" s="33"/>
    </row>
    <row r="63" ht="13.5" customHeight="1">
      <c r="A63" s="33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33"/>
      <c r="Q63" s="33"/>
      <c r="R63" s="33"/>
    </row>
    <row r="64" ht="13.5" customHeight="1">
      <c r="A64" s="33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33"/>
      <c r="Q64" s="33"/>
      <c r="R64" s="33"/>
    </row>
    <row r="65" ht="13.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5"/>
      <c r="O65" s="33"/>
      <c r="P65" s="33"/>
      <c r="Q65" s="33"/>
      <c r="R65" s="33"/>
    </row>
    <row r="66" ht="13.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5"/>
      <c r="O66" s="33"/>
      <c r="P66" s="33"/>
      <c r="Q66" s="33"/>
      <c r="R66" s="33"/>
    </row>
    <row r="67" ht="13.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5"/>
      <c r="O67" s="33"/>
      <c r="P67" s="33"/>
      <c r="Q67" s="33"/>
      <c r="R67" s="33"/>
    </row>
    <row r="68" ht="13.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5"/>
      <c r="O68" s="33"/>
      <c r="P68" s="33"/>
      <c r="Q68" s="33"/>
      <c r="R68" s="33"/>
    </row>
    <row r="69" ht="13.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5"/>
      <c r="O69" s="33"/>
      <c r="P69" s="33"/>
      <c r="Q69" s="33"/>
      <c r="R69" s="33"/>
    </row>
    <row r="70" ht="13.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5"/>
      <c r="O70" s="33"/>
      <c r="P70" s="33"/>
      <c r="Q70" s="33"/>
      <c r="R70" s="33"/>
    </row>
    <row r="71" ht="13.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5"/>
      <c r="O71" s="33"/>
      <c r="P71" s="33"/>
      <c r="Q71" s="33"/>
      <c r="R71" s="33"/>
    </row>
    <row r="72" ht="13.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5"/>
      <c r="O72" s="33"/>
      <c r="P72" s="33"/>
      <c r="Q72" s="33"/>
      <c r="R72" s="33"/>
    </row>
    <row r="73" ht="13.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5"/>
      <c r="O73" s="33"/>
      <c r="P73" s="33"/>
      <c r="Q73" s="33"/>
      <c r="R73" s="33"/>
    </row>
    <row r="74" ht="13.5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5"/>
      <c r="O74" s="33"/>
      <c r="P74" s="33"/>
      <c r="Q74" s="33"/>
      <c r="R74" s="33"/>
    </row>
    <row r="75" ht="13.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5"/>
      <c r="O75" s="33"/>
      <c r="P75" s="33"/>
      <c r="Q75" s="33"/>
      <c r="R75" s="33"/>
    </row>
    <row r="76" ht="13.5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5"/>
      <c r="O76" s="33"/>
      <c r="P76" s="33"/>
      <c r="Q76" s="33"/>
      <c r="R76" s="33"/>
    </row>
    <row r="77" ht="13.5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5"/>
      <c r="O77" s="33"/>
      <c r="P77" s="33"/>
      <c r="Q77" s="33"/>
      <c r="R77" s="33"/>
    </row>
    <row r="78" ht="13.5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5"/>
      <c r="O78" s="33"/>
      <c r="P78" s="33"/>
      <c r="Q78" s="33"/>
      <c r="R78" s="33"/>
    </row>
    <row r="79" ht="13.5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5"/>
      <c r="O79" s="33"/>
      <c r="P79" s="33"/>
      <c r="Q79" s="33"/>
      <c r="R79" s="33"/>
    </row>
    <row r="80" ht="13.5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5"/>
      <c r="O80" s="33"/>
      <c r="P80" s="33"/>
      <c r="Q80" s="33"/>
      <c r="R80" s="33"/>
    </row>
    <row r="81" ht="13.5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5"/>
      <c r="O81" s="33"/>
      <c r="P81" s="33"/>
      <c r="Q81" s="33"/>
      <c r="R81" s="33"/>
    </row>
    <row r="82" ht="13.5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5"/>
      <c r="O82" s="33"/>
      <c r="P82" s="33"/>
      <c r="Q82" s="33"/>
      <c r="R82" s="33"/>
    </row>
    <row r="83" ht="13.5" customHeight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5"/>
      <c r="O83" s="33"/>
      <c r="P83" s="33"/>
      <c r="Q83" s="33"/>
      <c r="R83" s="33"/>
    </row>
    <row r="84" ht="13.5" customHeight="1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5"/>
      <c r="O84" s="33"/>
      <c r="P84" s="33"/>
      <c r="Q84" s="33"/>
      <c r="R84" s="33"/>
    </row>
    <row r="85" ht="13.5" customHeigh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5"/>
      <c r="O85" s="33"/>
      <c r="P85" s="33"/>
      <c r="Q85" s="33"/>
      <c r="R85" s="33"/>
    </row>
    <row r="86" ht="13.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5"/>
      <c r="O86" s="33"/>
      <c r="P86" s="33"/>
      <c r="Q86" s="33"/>
      <c r="R86" s="33"/>
    </row>
    <row r="87" ht="13.5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5"/>
      <c r="O87" s="33"/>
      <c r="P87" s="33"/>
      <c r="Q87" s="33"/>
      <c r="R87" s="33"/>
    </row>
    <row r="88" ht="13.5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5"/>
      <c r="O88" s="33"/>
      <c r="P88" s="33"/>
      <c r="Q88" s="33"/>
      <c r="R88" s="33"/>
    </row>
    <row r="89" ht="13.5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5"/>
      <c r="O89" s="33"/>
      <c r="P89" s="33"/>
      <c r="Q89" s="33"/>
      <c r="R89" s="33"/>
    </row>
    <row r="90" ht="13.5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5"/>
      <c r="O90" s="33"/>
      <c r="P90" s="33"/>
      <c r="Q90" s="33"/>
      <c r="R90" s="33"/>
    </row>
    <row r="91" ht="13.5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5"/>
      <c r="O91" s="33"/>
      <c r="P91" s="33"/>
      <c r="Q91" s="33"/>
      <c r="R91" s="33"/>
    </row>
    <row r="92" ht="13.5" customHeight="1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5"/>
      <c r="O92" s="33"/>
      <c r="P92" s="33"/>
      <c r="Q92" s="33"/>
      <c r="R92" s="33"/>
    </row>
    <row r="93" ht="13.5" customHeight="1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5"/>
      <c r="O93" s="33"/>
      <c r="P93" s="33"/>
      <c r="Q93" s="33"/>
      <c r="R93" s="33"/>
    </row>
    <row r="94" ht="13.5" customHeight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5"/>
      <c r="O94" s="33"/>
      <c r="P94" s="33"/>
      <c r="Q94" s="33"/>
      <c r="R94" s="33"/>
    </row>
    <row r="95" ht="13.5" customHeight="1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5"/>
      <c r="O95" s="33"/>
      <c r="P95" s="33"/>
      <c r="Q95" s="33"/>
      <c r="R95" s="33"/>
    </row>
    <row r="96" ht="13.5" customHeight="1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5"/>
      <c r="O96" s="33"/>
      <c r="P96" s="33"/>
      <c r="Q96" s="33"/>
      <c r="R96" s="33"/>
    </row>
    <row r="97" ht="13.5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5"/>
      <c r="O97" s="33"/>
      <c r="P97" s="33"/>
      <c r="Q97" s="33"/>
      <c r="R97" s="33"/>
    </row>
    <row r="98" ht="13.5" customHeight="1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5"/>
      <c r="O98" s="33"/>
      <c r="P98" s="33"/>
      <c r="Q98" s="33"/>
      <c r="R98" s="33"/>
    </row>
    <row r="99" ht="13.5" customHeight="1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5"/>
      <c r="O99" s="33"/>
      <c r="P99" s="33"/>
      <c r="Q99" s="33"/>
      <c r="R99" s="33"/>
    </row>
    <row r="100" ht="13.5" customHeight="1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5"/>
      <c r="O100" s="33"/>
      <c r="P100" s="33"/>
      <c r="Q100" s="33"/>
      <c r="R100" s="33"/>
    </row>
    <row r="101" ht="13.5" customHeight="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5"/>
      <c r="O101" s="33"/>
      <c r="P101" s="33"/>
      <c r="Q101" s="33"/>
      <c r="R101" s="33"/>
    </row>
    <row r="102" ht="13.5" customHeight="1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5"/>
      <c r="O102" s="33"/>
      <c r="P102" s="33"/>
      <c r="Q102" s="33"/>
      <c r="R102" s="33"/>
    </row>
    <row r="103" ht="13.5" customHeight="1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5"/>
      <c r="O103" s="33"/>
      <c r="P103" s="33"/>
      <c r="Q103" s="33"/>
      <c r="R103" s="33"/>
    </row>
    <row r="104" ht="13.5" customHeight="1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5"/>
      <c r="O104" s="33"/>
      <c r="P104" s="33"/>
      <c r="Q104" s="33"/>
      <c r="R104" s="33"/>
    </row>
    <row r="105" ht="13.5" customHeight="1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5"/>
      <c r="O105" s="33"/>
      <c r="P105" s="33"/>
      <c r="Q105" s="33"/>
      <c r="R105" s="33"/>
    </row>
    <row r="106" ht="13.5" customHeight="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5"/>
      <c r="O106" s="33"/>
      <c r="P106" s="33"/>
      <c r="Q106" s="33"/>
      <c r="R106" s="33"/>
    </row>
    <row r="107" ht="13.5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5"/>
      <c r="O107" s="33"/>
      <c r="P107" s="33"/>
      <c r="Q107" s="33"/>
      <c r="R107" s="33"/>
    </row>
    <row r="108" ht="13.5" customHeight="1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5"/>
      <c r="O108" s="33"/>
      <c r="P108" s="33"/>
      <c r="Q108" s="33"/>
      <c r="R108" s="33"/>
    </row>
    <row r="109" ht="13.5" customHeight="1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5"/>
      <c r="O109" s="33"/>
      <c r="P109" s="33"/>
      <c r="Q109" s="33"/>
      <c r="R109" s="33"/>
    </row>
    <row r="110" ht="13.5" customHeight="1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5"/>
      <c r="O110" s="33"/>
      <c r="P110" s="33"/>
      <c r="Q110" s="33"/>
      <c r="R110" s="33"/>
    </row>
    <row r="111" ht="13.5" customHeight="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5"/>
      <c r="O111" s="33"/>
      <c r="P111" s="33"/>
      <c r="Q111" s="33"/>
      <c r="R111" s="33"/>
    </row>
    <row r="112" ht="13.5" customHeight="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5"/>
      <c r="O112" s="33"/>
      <c r="P112" s="33"/>
      <c r="Q112" s="33"/>
      <c r="R112" s="33"/>
    </row>
    <row r="113" ht="13.5" customHeight="1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5"/>
      <c r="O113" s="33"/>
      <c r="P113" s="33"/>
      <c r="Q113" s="33"/>
      <c r="R113" s="33"/>
    </row>
    <row r="114" ht="13.5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5"/>
      <c r="O114" s="33"/>
      <c r="P114" s="33"/>
      <c r="Q114" s="33"/>
      <c r="R114" s="33"/>
    </row>
    <row r="115" ht="13.5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5"/>
      <c r="O115" s="33"/>
      <c r="P115" s="33"/>
      <c r="Q115" s="33"/>
      <c r="R115" s="33"/>
    </row>
    <row r="116" ht="13.5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5"/>
      <c r="O116" s="33"/>
      <c r="P116" s="33"/>
      <c r="Q116" s="33"/>
      <c r="R116" s="33"/>
    </row>
    <row r="117" ht="13.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5"/>
      <c r="O117" s="33"/>
      <c r="P117" s="33"/>
      <c r="Q117" s="33"/>
      <c r="R117" s="33"/>
    </row>
    <row r="118" ht="13.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5"/>
      <c r="O118" s="33"/>
      <c r="P118" s="33"/>
      <c r="Q118" s="33"/>
      <c r="R118" s="33"/>
    </row>
    <row r="119" ht="13.5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5"/>
      <c r="O119" s="33"/>
      <c r="P119" s="33"/>
      <c r="Q119" s="33"/>
      <c r="R119" s="33"/>
    </row>
    <row r="120" ht="13.5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5"/>
      <c r="O120" s="33"/>
      <c r="P120" s="33"/>
      <c r="Q120" s="33"/>
      <c r="R120" s="33"/>
    </row>
    <row r="121" ht="13.5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5"/>
      <c r="O121" s="33"/>
      <c r="P121" s="33"/>
      <c r="Q121" s="33"/>
      <c r="R121" s="33"/>
    </row>
    <row r="122" ht="13.5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5"/>
      <c r="O122" s="33"/>
      <c r="P122" s="33"/>
      <c r="Q122" s="33"/>
      <c r="R122" s="33"/>
    </row>
    <row r="123" ht="13.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5"/>
      <c r="O123" s="33"/>
      <c r="P123" s="33"/>
      <c r="Q123" s="33"/>
      <c r="R123" s="33"/>
    </row>
    <row r="124" ht="13.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5"/>
      <c r="O124" s="33"/>
      <c r="P124" s="33"/>
      <c r="Q124" s="33"/>
      <c r="R124" s="33"/>
    </row>
    <row r="125" ht="13.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5"/>
      <c r="O125" s="33"/>
      <c r="P125" s="33"/>
      <c r="Q125" s="33"/>
      <c r="R125" s="33"/>
    </row>
    <row r="126" ht="13.5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5"/>
      <c r="O126" s="33"/>
      <c r="P126" s="33"/>
      <c r="Q126" s="33"/>
      <c r="R126" s="33"/>
    </row>
    <row r="127" ht="13.5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5"/>
      <c r="O127" s="33"/>
      <c r="P127" s="33"/>
      <c r="Q127" s="33"/>
      <c r="R127" s="33"/>
    </row>
    <row r="128" ht="13.5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5"/>
      <c r="O128" s="33"/>
      <c r="P128" s="33"/>
      <c r="Q128" s="33"/>
      <c r="R128" s="33"/>
    </row>
    <row r="129" ht="13.5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5"/>
      <c r="O129" s="33"/>
      <c r="P129" s="33"/>
      <c r="Q129" s="33"/>
      <c r="R129" s="33"/>
    </row>
    <row r="130" ht="13.5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5"/>
      <c r="O130" s="33"/>
      <c r="P130" s="33"/>
      <c r="Q130" s="33"/>
      <c r="R130" s="33"/>
    </row>
    <row r="131" ht="13.5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5"/>
      <c r="O131" s="33"/>
      <c r="P131" s="33"/>
      <c r="Q131" s="33"/>
      <c r="R131" s="33"/>
    </row>
    <row r="132" ht="13.5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5"/>
      <c r="O132" s="33"/>
      <c r="P132" s="33"/>
      <c r="Q132" s="33"/>
      <c r="R132" s="33"/>
    </row>
    <row r="133" ht="13.5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5"/>
      <c r="O133" s="33"/>
      <c r="P133" s="33"/>
      <c r="Q133" s="33"/>
      <c r="R133" s="33"/>
    </row>
    <row r="134" ht="13.5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5"/>
      <c r="O134" s="33"/>
      <c r="P134" s="33"/>
      <c r="Q134" s="33"/>
      <c r="R134" s="33"/>
    </row>
    <row r="135" ht="13.5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5"/>
      <c r="O135" s="33"/>
      <c r="P135" s="33"/>
      <c r="Q135" s="33"/>
      <c r="R135" s="33"/>
    </row>
    <row r="136" ht="13.5" customHeight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5"/>
      <c r="O136" s="33"/>
      <c r="P136" s="33"/>
      <c r="Q136" s="33"/>
      <c r="R136" s="33"/>
    </row>
    <row r="137" ht="13.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5"/>
      <c r="O137" s="33"/>
      <c r="P137" s="33"/>
      <c r="Q137" s="33"/>
      <c r="R137" s="33"/>
    </row>
    <row r="138" ht="13.5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5"/>
      <c r="O138" s="33"/>
      <c r="P138" s="33"/>
      <c r="Q138" s="33"/>
      <c r="R138" s="33"/>
    </row>
    <row r="139" ht="13.5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5"/>
      <c r="O139" s="33"/>
      <c r="P139" s="33"/>
      <c r="Q139" s="33"/>
      <c r="R139" s="33"/>
    </row>
    <row r="140" ht="13.5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5"/>
      <c r="O140" s="33"/>
      <c r="P140" s="33"/>
      <c r="Q140" s="33"/>
      <c r="R140" s="33"/>
    </row>
    <row r="141" ht="13.5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5"/>
      <c r="O141" s="33"/>
      <c r="P141" s="33"/>
      <c r="Q141" s="33"/>
      <c r="R141" s="33"/>
    </row>
    <row r="142" ht="13.5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5"/>
      <c r="O142" s="33"/>
      <c r="P142" s="33"/>
      <c r="Q142" s="33"/>
      <c r="R142" s="33"/>
    </row>
    <row r="143" ht="13.5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5"/>
      <c r="O143" s="33"/>
      <c r="P143" s="33"/>
      <c r="Q143" s="33"/>
      <c r="R143" s="33"/>
    </row>
    <row r="144" ht="13.5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5"/>
      <c r="O144" s="33"/>
      <c r="P144" s="33"/>
      <c r="Q144" s="33"/>
      <c r="R144" s="33"/>
    </row>
    <row r="145" ht="13.5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5"/>
      <c r="O145" s="33"/>
      <c r="P145" s="33"/>
      <c r="Q145" s="33"/>
      <c r="R145" s="33"/>
    </row>
    <row r="146" ht="13.5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5"/>
      <c r="O146" s="33"/>
      <c r="P146" s="33"/>
      <c r="Q146" s="33"/>
      <c r="R146" s="33"/>
    </row>
    <row r="147" ht="13.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5"/>
      <c r="O147" s="33"/>
      <c r="P147" s="33"/>
      <c r="Q147" s="33"/>
      <c r="R147" s="33"/>
    </row>
    <row r="148" ht="13.5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5"/>
      <c r="O148" s="33"/>
      <c r="P148" s="33"/>
      <c r="Q148" s="33"/>
      <c r="R148" s="33"/>
    </row>
    <row r="149" ht="13.5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5"/>
      <c r="O149" s="33"/>
      <c r="P149" s="33"/>
      <c r="Q149" s="33"/>
      <c r="R149" s="33"/>
    </row>
    <row r="150" ht="13.5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5"/>
      <c r="O150" s="33"/>
      <c r="P150" s="33"/>
      <c r="Q150" s="33"/>
      <c r="R150" s="33"/>
    </row>
    <row r="151" ht="13.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5"/>
      <c r="O151" s="33"/>
      <c r="P151" s="33"/>
      <c r="Q151" s="33"/>
      <c r="R151" s="33"/>
    </row>
    <row r="152" ht="13.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5"/>
      <c r="O152" s="33"/>
      <c r="P152" s="33"/>
      <c r="Q152" s="33"/>
      <c r="R152" s="33"/>
    </row>
    <row r="153" ht="13.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5"/>
      <c r="O153" s="33"/>
      <c r="P153" s="33"/>
      <c r="Q153" s="33"/>
      <c r="R153" s="33"/>
    </row>
    <row r="154" ht="13.5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5"/>
      <c r="O154" s="33"/>
      <c r="P154" s="33"/>
      <c r="Q154" s="33"/>
      <c r="R154" s="33"/>
    </row>
    <row r="155" ht="13.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5"/>
      <c r="O155" s="33"/>
      <c r="P155" s="33"/>
      <c r="Q155" s="33"/>
      <c r="R155" s="33"/>
    </row>
    <row r="156" ht="13.5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5"/>
      <c r="O156" s="33"/>
      <c r="P156" s="33"/>
      <c r="Q156" s="33"/>
      <c r="R156" s="33"/>
    </row>
    <row r="157" ht="13.5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5"/>
      <c r="O157" s="33"/>
      <c r="P157" s="33"/>
      <c r="Q157" s="33"/>
      <c r="R157" s="33"/>
    </row>
    <row r="158" ht="13.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5"/>
      <c r="O158" s="33"/>
      <c r="P158" s="33"/>
      <c r="Q158" s="33"/>
      <c r="R158" s="33"/>
    </row>
    <row r="159" ht="13.5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5"/>
      <c r="O159" s="33"/>
      <c r="P159" s="33"/>
      <c r="Q159" s="33"/>
      <c r="R159" s="33"/>
    </row>
    <row r="160" ht="13.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5"/>
      <c r="O160" s="33"/>
      <c r="P160" s="33"/>
      <c r="Q160" s="33"/>
      <c r="R160" s="33"/>
    </row>
    <row r="161" ht="13.5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5"/>
      <c r="O161" s="33"/>
      <c r="P161" s="33"/>
      <c r="Q161" s="33"/>
      <c r="R161" s="33"/>
    </row>
    <row r="162" ht="13.5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5"/>
      <c r="O162" s="33"/>
      <c r="P162" s="33"/>
      <c r="Q162" s="33"/>
      <c r="R162" s="33"/>
    </row>
    <row r="163" ht="13.5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5"/>
      <c r="O163" s="33"/>
      <c r="P163" s="33"/>
      <c r="Q163" s="33"/>
      <c r="R163" s="33"/>
    </row>
    <row r="164" ht="13.5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5"/>
      <c r="O164" s="33"/>
      <c r="P164" s="33"/>
      <c r="Q164" s="33"/>
      <c r="R164" s="33"/>
    </row>
    <row r="165" ht="13.5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5"/>
      <c r="O165" s="33"/>
      <c r="P165" s="33"/>
      <c r="Q165" s="33"/>
      <c r="R165" s="33"/>
    </row>
    <row r="166" ht="13.5" customHeight="1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5"/>
      <c r="O166" s="33"/>
      <c r="P166" s="33"/>
      <c r="Q166" s="33"/>
      <c r="R166" s="33"/>
    </row>
    <row r="167" ht="13.5" customHeight="1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5"/>
      <c r="O167" s="33"/>
      <c r="P167" s="33"/>
      <c r="Q167" s="33"/>
      <c r="R167" s="33"/>
    </row>
    <row r="168" ht="13.5" customHeight="1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5"/>
      <c r="O168" s="33"/>
      <c r="P168" s="33"/>
      <c r="Q168" s="33"/>
      <c r="R168" s="33"/>
    </row>
    <row r="169" ht="13.5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5"/>
      <c r="O169" s="33"/>
      <c r="P169" s="33"/>
      <c r="Q169" s="33"/>
      <c r="R169" s="33"/>
    </row>
    <row r="170" ht="13.5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5"/>
      <c r="O170" s="33"/>
      <c r="P170" s="33"/>
      <c r="Q170" s="33"/>
      <c r="R170" s="33"/>
    </row>
    <row r="171" ht="13.5" customHeight="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5"/>
      <c r="O171" s="33"/>
      <c r="P171" s="33"/>
      <c r="Q171" s="33"/>
      <c r="R171" s="33"/>
    </row>
    <row r="172" ht="13.5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5"/>
      <c r="O172" s="33"/>
      <c r="P172" s="33"/>
      <c r="Q172" s="33"/>
      <c r="R172" s="33"/>
    </row>
    <row r="173" ht="13.5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5"/>
      <c r="O173" s="33"/>
      <c r="P173" s="33"/>
      <c r="Q173" s="33"/>
      <c r="R173" s="33"/>
    </row>
    <row r="174" ht="13.5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5"/>
      <c r="O174" s="33"/>
      <c r="P174" s="33"/>
      <c r="Q174" s="33"/>
      <c r="R174" s="33"/>
    </row>
    <row r="175" ht="13.5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5"/>
      <c r="O175" s="33"/>
      <c r="P175" s="33"/>
      <c r="Q175" s="33"/>
      <c r="R175" s="33"/>
    </row>
    <row r="176" ht="13.5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5"/>
      <c r="O176" s="33"/>
      <c r="P176" s="33"/>
      <c r="Q176" s="33"/>
      <c r="R176" s="33"/>
    </row>
    <row r="177" ht="13.5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5"/>
      <c r="O177" s="33"/>
      <c r="P177" s="33"/>
      <c r="Q177" s="33"/>
      <c r="R177" s="33"/>
    </row>
    <row r="178" ht="13.5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5"/>
      <c r="O178" s="33"/>
      <c r="P178" s="33"/>
      <c r="Q178" s="33"/>
      <c r="R178" s="33"/>
    </row>
    <row r="179" ht="13.5" customHeight="1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5"/>
      <c r="O179" s="33"/>
      <c r="P179" s="33"/>
      <c r="Q179" s="33"/>
      <c r="R179" s="33"/>
    </row>
    <row r="180" ht="13.5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5"/>
      <c r="O180" s="33"/>
      <c r="P180" s="33"/>
      <c r="Q180" s="33"/>
      <c r="R180" s="33"/>
    </row>
    <row r="181" ht="13.5" customHeight="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5"/>
      <c r="O181" s="33"/>
      <c r="P181" s="33"/>
      <c r="Q181" s="33"/>
      <c r="R181" s="33"/>
    </row>
    <row r="182" ht="13.5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5"/>
      <c r="O182" s="33"/>
      <c r="P182" s="33"/>
      <c r="Q182" s="33"/>
      <c r="R182" s="33"/>
    </row>
    <row r="183" ht="13.5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5"/>
      <c r="O183" s="33"/>
      <c r="P183" s="33"/>
      <c r="Q183" s="33"/>
      <c r="R183" s="33"/>
    </row>
    <row r="184" ht="13.5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5"/>
      <c r="O184" s="33"/>
      <c r="P184" s="33"/>
      <c r="Q184" s="33"/>
      <c r="R184" s="33"/>
    </row>
    <row r="185" ht="13.5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5"/>
      <c r="O185" s="33"/>
      <c r="P185" s="33"/>
      <c r="Q185" s="33"/>
      <c r="R185" s="33"/>
    </row>
    <row r="186" ht="13.5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5"/>
      <c r="O186" s="33"/>
      <c r="P186" s="33"/>
      <c r="Q186" s="33"/>
      <c r="R186" s="33"/>
    </row>
    <row r="187" ht="13.5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5"/>
      <c r="O187" s="33"/>
      <c r="P187" s="33"/>
      <c r="Q187" s="33"/>
      <c r="R187" s="33"/>
    </row>
    <row r="188" ht="13.5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5"/>
      <c r="O188" s="33"/>
      <c r="P188" s="33"/>
      <c r="Q188" s="33"/>
      <c r="R188" s="33"/>
    </row>
    <row r="189" ht="13.5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5"/>
      <c r="O189" s="33"/>
      <c r="P189" s="33"/>
      <c r="Q189" s="33"/>
      <c r="R189" s="33"/>
    </row>
    <row r="190" ht="13.5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5"/>
      <c r="O190" s="33"/>
      <c r="P190" s="33"/>
      <c r="Q190" s="33"/>
      <c r="R190" s="33"/>
    </row>
    <row r="191" ht="13.5" customHeight="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5"/>
      <c r="O191" s="33"/>
      <c r="P191" s="33"/>
      <c r="Q191" s="33"/>
      <c r="R191" s="33"/>
    </row>
    <row r="192" ht="13.5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5"/>
      <c r="O192" s="33"/>
      <c r="P192" s="33"/>
      <c r="Q192" s="33"/>
      <c r="R192" s="33"/>
    </row>
    <row r="193" ht="13.5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5"/>
      <c r="O193" s="33"/>
      <c r="P193" s="33"/>
      <c r="Q193" s="33"/>
      <c r="R193" s="33"/>
    </row>
    <row r="194" ht="13.5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5"/>
      <c r="O194" s="33"/>
      <c r="P194" s="33"/>
      <c r="Q194" s="33"/>
      <c r="R194" s="33"/>
    </row>
    <row r="195" ht="13.5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5"/>
      <c r="O195" s="33"/>
      <c r="P195" s="33"/>
      <c r="Q195" s="33"/>
      <c r="R195" s="33"/>
    </row>
    <row r="196" ht="13.5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5"/>
      <c r="O196" s="33"/>
      <c r="P196" s="33"/>
      <c r="Q196" s="33"/>
      <c r="R196" s="33"/>
    </row>
    <row r="197" ht="13.5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5"/>
      <c r="O197" s="33"/>
      <c r="P197" s="33"/>
      <c r="Q197" s="33"/>
      <c r="R197" s="33"/>
    </row>
    <row r="198" ht="13.5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5"/>
      <c r="O198" s="33"/>
      <c r="P198" s="33"/>
      <c r="Q198" s="33"/>
      <c r="R198" s="33"/>
    </row>
    <row r="199" ht="13.5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5"/>
      <c r="O199" s="33"/>
      <c r="P199" s="33"/>
      <c r="Q199" s="33"/>
      <c r="R199" s="33"/>
    </row>
    <row r="200" ht="13.5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5"/>
      <c r="O200" s="33"/>
      <c r="P200" s="33"/>
      <c r="Q200" s="33"/>
      <c r="R200" s="33"/>
    </row>
    <row r="201" ht="13.5" customHeight="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5"/>
      <c r="O201" s="33"/>
      <c r="P201" s="33"/>
      <c r="Q201" s="33"/>
      <c r="R201" s="33"/>
    </row>
    <row r="202" ht="13.5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5"/>
      <c r="O202" s="33"/>
      <c r="P202" s="33"/>
      <c r="Q202" s="33"/>
      <c r="R202" s="33"/>
    </row>
    <row r="203" ht="13.5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5"/>
      <c r="O203" s="33"/>
      <c r="P203" s="33"/>
      <c r="Q203" s="33"/>
      <c r="R203" s="33"/>
    </row>
    <row r="204" ht="13.5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5"/>
      <c r="O204" s="33"/>
      <c r="P204" s="33"/>
      <c r="Q204" s="33"/>
      <c r="R204" s="33"/>
    </row>
    <row r="205" ht="13.5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5"/>
      <c r="O205" s="33"/>
      <c r="P205" s="33"/>
      <c r="Q205" s="33"/>
      <c r="R205" s="33"/>
    </row>
    <row r="206" ht="13.5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5"/>
      <c r="O206" s="33"/>
      <c r="P206" s="33"/>
      <c r="Q206" s="33"/>
      <c r="R206" s="33"/>
    </row>
    <row r="207" ht="13.5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5"/>
      <c r="O207" s="33"/>
      <c r="P207" s="33"/>
      <c r="Q207" s="33"/>
      <c r="R207" s="33"/>
    </row>
    <row r="208" ht="13.5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5"/>
      <c r="O208" s="33"/>
      <c r="P208" s="33"/>
      <c r="Q208" s="33"/>
      <c r="R208" s="33"/>
    </row>
    <row r="209" ht="13.5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5"/>
      <c r="O209" s="33"/>
      <c r="P209" s="33"/>
      <c r="Q209" s="33"/>
      <c r="R209" s="33"/>
    </row>
    <row r="210" ht="13.5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5"/>
      <c r="O210" s="33"/>
      <c r="P210" s="33"/>
      <c r="Q210" s="33"/>
      <c r="R210" s="33"/>
    </row>
    <row r="211" ht="13.5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5"/>
      <c r="O211" s="33"/>
      <c r="P211" s="33"/>
      <c r="Q211" s="33"/>
      <c r="R211" s="33"/>
    </row>
    <row r="212" ht="13.5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5"/>
      <c r="O212" s="33"/>
      <c r="P212" s="33"/>
      <c r="Q212" s="33"/>
      <c r="R212" s="33"/>
    </row>
    <row r="213" ht="13.5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5"/>
      <c r="O213" s="33"/>
      <c r="P213" s="33"/>
      <c r="Q213" s="33"/>
      <c r="R213" s="33"/>
    </row>
    <row r="214" ht="13.5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5"/>
      <c r="O214" s="33"/>
      <c r="P214" s="33"/>
      <c r="Q214" s="33"/>
      <c r="R214" s="33"/>
    </row>
    <row r="215" ht="13.5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5"/>
      <c r="O215" s="33"/>
      <c r="P215" s="33"/>
      <c r="Q215" s="33"/>
      <c r="R215" s="33"/>
    </row>
    <row r="216" ht="13.5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5"/>
      <c r="O216" s="33"/>
      <c r="P216" s="33"/>
      <c r="Q216" s="33"/>
      <c r="R216" s="33"/>
    </row>
    <row r="217" ht="13.5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5"/>
      <c r="O217" s="33"/>
      <c r="P217" s="33"/>
      <c r="Q217" s="33"/>
      <c r="R217" s="33"/>
    </row>
    <row r="218" ht="13.5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5"/>
      <c r="O218" s="33"/>
      <c r="P218" s="33"/>
      <c r="Q218" s="33"/>
      <c r="R218" s="33"/>
    </row>
    <row r="219" ht="13.5" customHeight="1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5"/>
      <c r="O219" s="33"/>
      <c r="P219" s="33"/>
      <c r="Q219" s="33"/>
      <c r="R219" s="33"/>
    </row>
    <row r="220" ht="13.5" customHeight="1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5"/>
      <c r="O220" s="33"/>
      <c r="P220" s="33"/>
      <c r="Q220" s="33"/>
      <c r="R220" s="33"/>
    </row>
    <row r="221" ht="13.5" customHeight="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5"/>
      <c r="O221" s="33"/>
      <c r="P221" s="33"/>
      <c r="Q221" s="33"/>
      <c r="R221" s="33"/>
    </row>
    <row r="222" ht="13.5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5"/>
      <c r="O222" s="33"/>
      <c r="P222" s="33"/>
      <c r="Q222" s="33"/>
      <c r="R222" s="33"/>
    </row>
    <row r="223" ht="13.5" customHeight="1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5"/>
      <c r="O223" s="33"/>
      <c r="P223" s="33"/>
      <c r="Q223" s="33"/>
      <c r="R223" s="33"/>
    </row>
    <row r="224" ht="13.5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5"/>
      <c r="O224" s="33"/>
      <c r="P224" s="33"/>
      <c r="Q224" s="33"/>
      <c r="R224" s="33"/>
    </row>
    <row r="225" ht="13.5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5"/>
      <c r="O225" s="33"/>
      <c r="P225" s="33"/>
      <c r="Q225" s="33"/>
      <c r="R225" s="33"/>
    </row>
    <row r="226" ht="13.5" customHeight="1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5"/>
      <c r="O226" s="33"/>
      <c r="P226" s="33"/>
      <c r="Q226" s="33"/>
      <c r="R226" s="33"/>
    </row>
    <row r="227" ht="13.5" customHeight="1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5"/>
      <c r="O227" s="33"/>
      <c r="P227" s="33"/>
      <c r="Q227" s="33"/>
      <c r="R227" s="33"/>
    </row>
    <row r="228" ht="13.5" customHeight="1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5"/>
      <c r="O228" s="33"/>
      <c r="P228" s="33"/>
      <c r="Q228" s="33"/>
      <c r="R228" s="33"/>
    </row>
    <row r="229" ht="13.5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5"/>
      <c r="O229" s="33"/>
      <c r="P229" s="33"/>
      <c r="Q229" s="33"/>
      <c r="R229" s="33"/>
    </row>
    <row r="230" ht="13.5" customHeight="1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5"/>
      <c r="O230" s="33"/>
      <c r="P230" s="33"/>
      <c r="Q230" s="33"/>
      <c r="R230" s="33"/>
    </row>
    <row r="231" ht="13.5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5"/>
      <c r="O231" s="33"/>
      <c r="P231" s="33"/>
      <c r="Q231" s="33"/>
      <c r="R231" s="33"/>
    </row>
    <row r="232" ht="13.5" customHeight="1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5"/>
      <c r="O232" s="33"/>
      <c r="P232" s="33"/>
      <c r="Q232" s="33"/>
      <c r="R232" s="33"/>
    </row>
    <row r="233" ht="13.5" customHeight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5"/>
      <c r="O233" s="33"/>
      <c r="P233" s="33"/>
      <c r="Q233" s="33"/>
      <c r="R233" s="33"/>
    </row>
    <row r="234" ht="13.5" customHeight="1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5"/>
      <c r="O234" s="33"/>
      <c r="P234" s="33"/>
      <c r="Q234" s="33"/>
      <c r="R234" s="33"/>
    </row>
    <row r="235" ht="13.5" customHeight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5"/>
      <c r="O235" s="33"/>
      <c r="P235" s="33"/>
      <c r="Q235" s="33"/>
      <c r="R235" s="33"/>
    </row>
    <row r="236" ht="13.5" customHeight="1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5"/>
      <c r="O236" s="33"/>
      <c r="P236" s="33"/>
      <c r="Q236" s="33"/>
      <c r="R236" s="33"/>
    </row>
    <row r="237" ht="13.5" customHeight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5"/>
      <c r="O237" s="33"/>
      <c r="P237" s="33"/>
      <c r="Q237" s="33"/>
      <c r="R237" s="33"/>
    </row>
    <row r="238" ht="13.5" customHeight="1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5"/>
      <c r="O238" s="33"/>
      <c r="P238" s="33"/>
      <c r="Q238" s="33"/>
      <c r="R238" s="33"/>
    </row>
    <row r="239" ht="13.5" customHeight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5"/>
      <c r="O239" s="33"/>
      <c r="P239" s="33"/>
      <c r="Q239" s="33"/>
      <c r="R239" s="33"/>
    </row>
    <row r="240" ht="13.5" customHeight="1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5"/>
      <c r="O240" s="33"/>
      <c r="P240" s="33"/>
      <c r="Q240" s="33"/>
      <c r="R240" s="33"/>
    </row>
    <row r="241" ht="13.5" customHeight="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5"/>
      <c r="O241" s="33"/>
      <c r="P241" s="33"/>
      <c r="Q241" s="33"/>
      <c r="R241" s="33"/>
    </row>
    <row r="242" ht="13.5" customHeight="1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5"/>
      <c r="O242" s="33"/>
      <c r="P242" s="33"/>
      <c r="Q242" s="33"/>
      <c r="R242" s="33"/>
    </row>
    <row r="243" ht="13.5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5"/>
      <c r="O243" s="33"/>
      <c r="P243" s="33"/>
      <c r="Q243" s="33"/>
      <c r="R243" s="33"/>
    </row>
    <row r="244" ht="13.5" customHeight="1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5"/>
      <c r="O244" s="33"/>
      <c r="P244" s="33"/>
      <c r="Q244" s="33"/>
      <c r="R244" s="33"/>
    </row>
    <row r="245" ht="13.5" customHeight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5"/>
      <c r="O245" s="33"/>
      <c r="P245" s="33"/>
      <c r="Q245" s="33"/>
      <c r="R245" s="33"/>
    </row>
    <row r="246" ht="13.5" customHeight="1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5"/>
      <c r="O246" s="33"/>
      <c r="P246" s="33"/>
      <c r="Q246" s="33"/>
      <c r="R246" s="33"/>
    </row>
    <row r="247" ht="13.5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5"/>
      <c r="O247" s="33"/>
      <c r="P247" s="33"/>
      <c r="Q247" s="33"/>
      <c r="R247" s="33"/>
    </row>
    <row r="248" ht="13.5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5"/>
      <c r="O248" s="33"/>
      <c r="P248" s="33"/>
      <c r="Q248" s="33"/>
      <c r="R248" s="33"/>
    </row>
    <row r="249" ht="13.5" customHeight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5"/>
      <c r="O249" s="33"/>
      <c r="P249" s="33"/>
      <c r="Q249" s="33"/>
      <c r="R249" s="33"/>
    </row>
    <row r="250" ht="13.5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5"/>
      <c r="O250" s="33"/>
      <c r="P250" s="33"/>
      <c r="Q250" s="33"/>
      <c r="R250" s="33"/>
    </row>
    <row r="251" ht="13.5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5"/>
      <c r="O251" s="33"/>
      <c r="P251" s="33"/>
      <c r="Q251" s="33"/>
      <c r="R251" s="33"/>
    </row>
    <row r="252" ht="13.5" customHeight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5"/>
      <c r="O252" s="33"/>
      <c r="P252" s="33"/>
      <c r="Q252" s="33"/>
      <c r="R252" s="33"/>
    </row>
    <row r="253" ht="13.5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5"/>
      <c r="O253" s="33"/>
      <c r="P253" s="33"/>
      <c r="Q253" s="33"/>
      <c r="R253" s="33"/>
    </row>
    <row r="254" ht="13.5" customHeight="1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5"/>
      <c r="O254" s="33"/>
      <c r="P254" s="33"/>
      <c r="Q254" s="33"/>
      <c r="R254" s="33"/>
    </row>
    <row r="255" ht="13.5" customHeight="1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5"/>
      <c r="O255" s="33"/>
      <c r="P255" s="33"/>
      <c r="Q255" s="33"/>
      <c r="R255" s="33"/>
    </row>
    <row r="256" ht="13.5" customHeight="1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5"/>
      <c r="O256" s="33"/>
      <c r="P256" s="33"/>
      <c r="Q256" s="33"/>
      <c r="R256" s="33"/>
    </row>
    <row r="257" ht="13.5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5"/>
      <c r="O257" s="33"/>
      <c r="P257" s="33"/>
      <c r="Q257" s="33"/>
      <c r="R257" s="33"/>
    </row>
    <row r="258" ht="13.5" customHeight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5"/>
      <c r="O258" s="33"/>
      <c r="P258" s="33"/>
      <c r="Q258" s="33"/>
      <c r="R258" s="33"/>
    </row>
    <row r="259" ht="15.75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</row>
    <row r="260" ht="15.75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</row>
    <row r="261" ht="15.75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</row>
    <row r="262" ht="15.75" customHeight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</row>
    <row r="263" ht="15.75" customHeight="1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</row>
    <row r="264" ht="15.75" customHeight="1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</row>
    <row r="265" ht="15.75" customHeight="1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</row>
    <row r="266" ht="15.75" customHeight="1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</row>
    <row r="267" ht="15.75" customHeight="1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</row>
    <row r="268" ht="15.75" customHeight="1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</row>
    <row r="269" ht="15.75" customHeight="1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</row>
    <row r="270" ht="15.75" customHeight="1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</row>
    <row r="271" ht="15.75" customHeight="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</row>
    <row r="272" ht="15.75" customHeight="1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</row>
    <row r="273" ht="15.75" customHeight="1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</row>
    <row r="274" ht="15.75" customHeight="1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</row>
    <row r="275" ht="15.75" customHeight="1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</row>
    <row r="276" ht="15.75" customHeight="1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</row>
    <row r="277" ht="15.75" customHeight="1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</row>
    <row r="278" ht="15.75" customHeight="1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</row>
    <row r="279" ht="15.75" customHeight="1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</row>
    <row r="280" ht="15.75" customHeight="1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</row>
    <row r="281" ht="15.75" customHeight="1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</row>
    <row r="282" ht="15.75" customHeight="1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</row>
    <row r="283" ht="15.75" customHeight="1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</row>
    <row r="284" ht="15.75" customHeight="1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</row>
    <row r="285" ht="15.75" customHeight="1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</row>
    <row r="286" ht="15.75" customHeight="1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</row>
    <row r="287" ht="15.75" customHeight="1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</row>
    <row r="288" ht="15.75" customHeight="1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</row>
    <row r="289" ht="15.75" customHeight="1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</row>
    <row r="290" ht="15.75" customHeight="1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</row>
    <row r="291" ht="15.75" customHeight="1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</row>
    <row r="292" ht="15.75" customHeight="1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</row>
    <row r="293" ht="15.75" customHeight="1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</row>
    <row r="294" ht="15.75" customHeight="1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</row>
    <row r="295" ht="15.75" customHeight="1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</row>
    <row r="296" ht="15.75" customHeight="1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</row>
    <row r="297" ht="15.75" customHeight="1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</row>
    <row r="298" ht="15.75" customHeight="1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</row>
    <row r="299" ht="15.75" customHeight="1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</row>
    <row r="300" ht="15.75" customHeight="1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</row>
    <row r="301" ht="15.75" customHeight="1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</row>
    <row r="302" ht="15.75" customHeight="1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</row>
    <row r="303" ht="15.75" customHeight="1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</row>
    <row r="304" ht="15.75" customHeight="1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</row>
    <row r="305" ht="15.75" customHeight="1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</row>
    <row r="306" ht="15.75" customHeight="1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</row>
    <row r="307" ht="15.75" customHeight="1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</row>
    <row r="308" ht="15.75" customHeight="1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</row>
    <row r="309" ht="15.75" customHeight="1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</row>
    <row r="310" ht="15.75" customHeight="1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</row>
    <row r="311" ht="15.75" customHeight="1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</row>
    <row r="312" ht="15.75" customHeight="1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</row>
    <row r="313" ht="15.75" customHeight="1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</row>
    <row r="314" ht="15.75" customHeight="1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</row>
    <row r="315" ht="15.75" customHeight="1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</row>
    <row r="316" ht="15.75" customHeight="1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</row>
    <row r="317" ht="15.75" customHeight="1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</row>
    <row r="318" ht="15.75" customHeight="1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</row>
    <row r="319" ht="15.75" customHeight="1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</row>
    <row r="320" ht="15.75" customHeight="1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</row>
    <row r="321" ht="15.75" customHeight="1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</row>
    <row r="322" ht="15.75" customHeight="1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</row>
    <row r="323" ht="15.75" customHeight="1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</row>
    <row r="324" ht="15.75" customHeight="1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</row>
    <row r="325" ht="15.75" customHeight="1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</row>
    <row r="326" ht="15.75" customHeight="1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</row>
    <row r="327" ht="15.75" customHeight="1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</row>
    <row r="328" ht="15.75" customHeight="1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</row>
    <row r="329" ht="15.75" customHeight="1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</row>
    <row r="330" ht="15.75" customHeight="1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</row>
    <row r="331" ht="15.75" customHeight="1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</row>
    <row r="332" ht="15.75" customHeight="1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</row>
    <row r="333" ht="15.75" customHeight="1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</row>
    <row r="334" ht="15.75" customHeight="1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</row>
    <row r="335" ht="15.75" customHeight="1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</row>
    <row r="336" ht="15.75" customHeight="1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</row>
    <row r="337" ht="15.75" customHeight="1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</row>
    <row r="338" ht="15.75" customHeight="1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</row>
    <row r="339" ht="15.75" customHeight="1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</row>
    <row r="340" ht="15.75" customHeight="1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</row>
    <row r="341" ht="15.75" customHeight="1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</row>
    <row r="342" ht="15.75" customHeight="1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</row>
    <row r="343" ht="15.75" customHeight="1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</row>
    <row r="344" ht="15.75" customHeight="1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</row>
    <row r="345" ht="15.75" customHeight="1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</row>
    <row r="346" ht="15.75" customHeight="1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</row>
    <row r="347" ht="15.75" customHeight="1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</row>
    <row r="348" ht="15.75" customHeight="1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</row>
    <row r="349" ht="15.75" customHeight="1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</row>
    <row r="350" ht="15.75" customHeight="1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</row>
    <row r="351" ht="15.75" customHeight="1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</row>
    <row r="352" ht="15.75" customHeight="1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</row>
    <row r="353" ht="15.75" customHeight="1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</row>
    <row r="354" ht="15.75" customHeight="1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</row>
    <row r="355" ht="15.75" customHeight="1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</row>
    <row r="356" ht="15.75" customHeight="1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</row>
    <row r="357" ht="15.75" customHeight="1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</row>
    <row r="358" ht="15.75" customHeight="1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</row>
    <row r="359" ht="15.75" customHeight="1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</row>
    <row r="360" ht="15.75" customHeight="1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</row>
    <row r="361" ht="15.75" customHeight="1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</row>
    <row r="362" ht="15.75" customHeight="1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</row>
    <row r="363" ht="15.75" customHeight="1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</row>
    <row r="364" ht="15.75" customHeight="1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</row>
    <row r="365" ht="15.75" customHeight="1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</row>
    <row r="366" ht="15.75" customHeight="1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</row>
    <row r="367" ht="15.75" customHeight="1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</row>
    <row r="368" ht="15.75" customHeight="1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</row>
    <row r="369" ht="15.75" customHeight="1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</row>
    <row r="370" ht="15.75" customHeight="1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</row>
    <row r="371" ht="15.75" customHeight="1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</row>
    <row r="372" ht="15.75" customHeight="1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</row>
    <row r="373" ht="15.75" customHeight="1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</row>
    <row r="374" ht="15.75" customHeight="1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</row>
    <row r="375" ht="15.75" customHeight="1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</row>
    <row r="376" ht="15.75" customHeight="1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</row>
    <row r="377" ht="15.75" customHeight="1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</row>
    <row r="378" ht="15.75" customHeight="1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</row>
    <row r="379" ht="15.75" customHeight="1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</row>
    <row r="380" ht="15.75" customHeight="1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</row>
    <row r="381" ht="15.75" customHeight="1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</row>
    <row r="382" ht="15.75" customHeight="1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</row>
    <row r="383" ht="15.75" customHeight="1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</row>
    <row r="384" ht="15.75" customHeight="1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</row>
    <row r="385" ht="15.75" customHeight="1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</row>
    <row r="386" ht="15.75" customHeight="1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</row>
    <row r="387" ht="15.75" customHeight="1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</row>
    <row r="388" ht="15.75" customHeight="1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</row>
    <row r="389" ht="15.75" customHeight="1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</row>
    <row r="390" ht="15.75" customHeight="1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</row>
    <row r="391" ht="15.75" customHeight="1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</row>
    <row r="392" ht="15.75" customHeight="1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</row>
    <row r="393" ht="15.75" customHeight="1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</row>
    <row r="394" ht="15.75" customHeight="1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</row>
    <row r="395" ht="15.75" customHeight="1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</row>
    <row r="396" ht="15.75" customHeight="1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</row>
    <row r="397" ht="15.75" customHeight="1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</row>
    <row r="398" ht="15.75" customHeight="1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</row>
    <row r="399" ht="15.75" customHeight="1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</row>
    <row r="400" ht="15.75" customHeight="1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</row>
    <row r="401" ht="15.75" customHeight="1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</row>
    <row r="402" ht="15.75" customHeight="1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</row>
    <row r="403" ht="15.75" customHeight="1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</row>
    <row r="404" ht="15.75" customHeight="1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</row>
    <row r="405" ht="15.75" customHeight="1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</row>
    <row r="406" ht="15.75" customHeight="1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</row>
    <row r="407" ht="15.75" customHeight="1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</row>
    <row r="408" ht="15.75" customHeight="1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</row>
    <row r="409" ht="15.75" customHeight="1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</row>
    <row r="410" ht="15.75" customHeight="1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</row>
    <row r="411" ht="15.75" customHeight="1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</row>
    <row r="412" ht="15.75" customHeight="1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</row>
    <row r="413" ht="15.75" customHeight="1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</row>
    <row r="414" ht="15.75" customHeight="1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</row>
    <row r="415" ht="15.75" customHeight="1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</row>
    <row r="416" ht="15.75" customHeight="1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</row>
    <row r="417" ht="15.75" customHeight="1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</row>
    <row r="418" ht="15.75" customHeight="1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</row>
    <row r="419" ht="15.75" customHeight="1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</row>
    <row r="420" ht="15.75" customHeight="1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</row>
    <row r="421" ht="15.75" customHeight="1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</row>
    <row r="422" ht="15.75" customHeight="1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</row>
    <row r="423" ht="15.75" customHeight="1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</row>
    <row r="424" ht="15.75" customHeight="1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</row>
    <row r="425" ht="15.75" customHeight="1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</row>
    <row r="426" ht="15.75" customHeight="1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</row>
    <row r="427" ht="15.75" customHeight="1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</row>
    <row r="428" ht="15.75" customHeight="1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</row>
    <row r="429" ht="15.75" customHeight="1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</row>
    <row r="430" ht="15.75" customHeight="1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</row>
    <row r="431" ht="15.75" customHeight="1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</row>
    <row r="432" ht="15.75" customHeight="1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</row>
    <row r="433" ht="15.75" customHeight="1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</row>
    <row r="434" ht="15.75" customHeight="1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</row>
    <row r="435" ht="15.75" customHeight="1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</row>
    <row r="436" ht="15.75" customHeight="1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</row>
    <row r="437" ht="15.75" customHeight="1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</row>
    <row r="438" ht="15.75" customHeight="1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</row>
    <row r="439" ht="15.75" customHeight="1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</row>
    <row r="440" ht="15.75" customHeight="1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</row>
    <row r="441" ht="15.75" customHeight="1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</row>
    <row r="442" ht="15.75" customHeight="1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</row>
    <row r="443" ht="15.75" customHeight="1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</row>
    <row r="444" ht="15.75" customHeight="1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</row>
    <row r="445" ht="15.75" customHeight="1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</row>
    <row r="446" ht="15.75" customHeight="1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</row>
    <row r="447" ht="15.75" customHeight="1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</row>
    <row r="448" ht="15.75" customHeight="1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</row>
    <row r="449" ht="15.75" customHeight="1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</row>
    <row r="450" ht="15.75" customHeight="1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</row>
    <row r="451" ht="15.75" customHeight="1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</row>
    <row r="452" ht="15.75" customHeight="1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</row>
    <row r="453" ht="15.75" customHeight="1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</row>
    <row r="454" ht="15.75" customHeight="1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</row>
    <row r="455" ht="15.75" customHeight="1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</row>
    <row r="456" ht="15.75" customHeight="1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</row>
    <row r="457" ht="15.75" customHeight="1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</row>
    <row r="458" ht="15.75" customHeight="1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</row>
    <row r="459" ht="15.75" customHeight="1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</row>
    <row r="460" ht="15.75" customHeight="1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</row>
    <row r="461" ht="15.75" customHeight="1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</row>
    <row r="462" ht="15.75" customHeight="1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</row>
    <row r="463" ht="15.75" customHeight="1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</row>
    <row r="464" ht="15.75" customHeight="1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</row>
    <row r="465" ht="15.75" customHeight="1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</row>
    <row r="466" ht="15.75" customHeight="1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</row>
    <row r="467" ht="15.75" customHeight="1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</row>
    <row r="468" ht="15.75" customHeight="1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</row>
    <row r="469" ht="15.75" customHeight="1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</row>
    <row r="470" ht="15.75" customHeight="1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</row>
    <row r="471" ht="15.75" customHeight="1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</row>
    <row r="472" ht="15.75" customHeight="1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</row>
    <row r="473" ht="15.75" customHeight="1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</row>
    <row r="474" ht="15.75" customHeight="1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</row>
    <row r="475" ht="15.75" customHeight="1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</row>
    <row r="476" ht="15.75" customHeight="1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</row>
    <row r="477" ht="15.75" customHeight="1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</row>
    <row r="478" ht="15.75" customHeight="1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</row>
    <row r="479" ht="15.75" customHeight="1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</row>
    <row r="480" ht="15.75" customHeight="1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</row>
    <row r="481" ht="15.75" customHeight="1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</row>
    <row r="482" ht="15.75" customHeight="1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</row>
    <row r="483" ht="15.75" customHeight="1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</row>
    <row r="484" ht="15.75" customHeight="1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</row>
    <row r="485" ht="15.75" customHeight="1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</row>
    <row r="486" ht="15.75" customHeight="1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</row>
    <row r="487" ht="15.75" customHeight="1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</row>
    <row r="488" ht="15.75" customHeight="1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</row>
    <row r="489" ht="15.75" customHeight="1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</row>
    <row r="490" ht="15.75" customHeight="1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</row>
    <row r="491" ht="15.75" customHeight="1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</row>
    <row r="492" ht="15.75" customHeight="1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</row>
    <row r="493" ht="15.75" customHeight="1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</row>
    <row r="494" ht="15.75" customHeight="1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</row>
    <row r="495" ht="15.75" customHeight="1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</row>
    <row r="496" ht="15.75" customHeight="1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</row>
    <row r="497" ht="15.75" customHeight="1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</row>
    <row r="498" ht="15.75" customHeight="1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</row>
    <row r="499" ht="15.75" customHeight="1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</row>
    <row r="500" ht="15.75" customHeight="1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</row>
    <row r="501" ht="15.75" customHeight="1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</row>
    <row r="502" ht="15.75" customHeight="1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</row>
    <row r="503" ht="15.75" customHeight="1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</row>
    <row r="504" ht="15.75" customHeight="1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</row>
    <row r="505" ht="15.75" customHeight="1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</row>
    <row r="506" ht="15.75" customHeight="1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</row>
    <row r="507" ht="15.75" customHeight="1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</row>
    <row r="508" ht="15.75" customHeight="1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</row>
    <row r="509" ht="15.75" customHeight="1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</row>
    <row r="510" ht="15.75" customHeight="1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</row>
    <row r="511" ht="15.75" customHeight="1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</row>
    <row r="512" ht="15.75" customHeight="1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</row>
    <row r="513" ht="15.75" customHeight="1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</row>
    <row r="514" ht="15.75" customHeight="1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</row>
    <row r="515" ht="15.75" customHeight="1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</row>
    <row r="516" ht="15.75" customHeight="1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</row>
    <row r="517" ht="15.75" customHeight="1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</row>
    <row r="518" ht="15.75" customHeight="1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</row>
    <row r="519" ht="15.75" customHeight="1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</row>
    <row r="520" ht="15.75" customHeight="1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</row>
    <row r="521" ht="15.75" customHeight="1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</row>
    <row r="522" ht="15.75" customHeight="1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</row>
    <row r="523" ht="15.75" customHeight="1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</row>
    <row r="524" ht="15.75" customHeight="1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</row>
    <row r="525" ht="15.75" customHeight="1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</row>
    <row r="526" ht="15.75" customHeight="1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</row>
    <row r="527" ht="15.75" customHeight="1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</row>
    <row r="528" ht="15.75" customHeight="1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</row>
    <row r="529" ht="15.75" customHeight="1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</row>
    <row r="530" ht="15.75" customHeight="1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</row>
    <row r="531" ht="15.75" customHeight="1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</row>
    <row r="532" ht="15.75" customHeight="1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</row>
    <row r="533" ht="15.75" customHeight="1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</row>
    <row r="534" ht="15.75" customHeight="1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</row>
    <row r="535" ht="15.75" customHeight="1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</row>
    <row r="536" ht="15.75" customHeight="1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</row>
    <row r="537" ht="15.75" customHeight="1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</row>
    <row r="538" ht="15.75" customHeight="1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</row>
    <row r="539" ht="15.75" customHeight="1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</row>
    <row r="540" ht="15.75" customHeight="1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</row>
    <row r="541" ht="15.75" customHeight="1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</row>
    <row r="542" ht="15.75" customHeight="1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</row>
    <row r="543" ht="15.75" customHeight="1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</row>
    <row r="544" ht="15.75" customHeight="1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</row>
    <row r="545" ht="15.75" customHeight="1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</row>
    <row r="546" ht="15.75" customHeight="1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</row>
    <row r="547" ht="15.75" customHeight="1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</row>
    <row r="548" ht="15.75" customHeight="1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</row>
    <row r="549" ht="15.75" customHeight="1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</row>
    <row r="550" ht="15.75" customHeight="1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</row>
    <row r="551" ht="15.75" customHeight="1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</row>
    <row r="552" ht="15.75" customHeight="1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</row>
    <row r="553" ht="15.75" customHeight="1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</row>
    <row r="554" ht="15.75" customHeight="1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</row>
    <row r="555" ht="15.75" customHeight="1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</row>
    <row r="556" ht="15.75" customHeight="1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</row>
    <row r="557" ht="15.75" customHeight="1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</row>
    <row r="558" ht="15.75" customHeight="1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</row>
    <row r="559" ht="15.75" customHeight="1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</row>
    <row r="560" ht="15.75" customHeight="1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</row>
    <row r="561" ht="15.75" customHeight="1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</row>
    <row r="562" ht="15.75" customHeight="1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</row>
    <row r="563" ht="15.75" customHeight="1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</row>
    <row r="564" ht="15.75" customHeight="1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</row>
    <row r="565" ht="15.75" customHeight="1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</row>
    <row r="566" ht="15.75" customHeight="1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</row>
    <row r="567" ht="15.75" customHeight="1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</row>
    <row r="568" ht="15.75" customHeight="1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</row>
    <row r="569" ht="15.75" customHeight="1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</row>
    <row r="570" ht="15.75" customHeight="1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</row>
    <row r="571" ht="15.75" customHeight="1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</row>
    <row r="572" ht="15.75" customHeight="1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</row>
    <row r="573" ht="15.75" customHeight="1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</row>
    <row r="574" ht="15.75" customHeight="1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</row>
    <row r="575" ht="15.75" customHeight="1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</row>
    <row r="576" ht="15.75" customHeight="1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</row>
    <row r="577" ht="15.75" customHeight="1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</row>
    <row r="578" ht="15.75" customHeight="1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</row>
    <row r="579" ht="15.75" customHeight="1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</row>
    <row r="580" ht="15.75" customHeight="1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</row>
    <row r="581" ht="15.75" customHeight="1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</row>
    <row r="582" ht="15.75" customHeight="1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</row>
    <row r="583" ht="15.75" customHeight="1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</row>
    <row r="584" ht="15.75" customHeight="1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</row>
    <row r="585" ht="15.75" customHeight="1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</row>
    <row r="586" ht="15.75" customHeight="1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</row>
    <row r="587" ht="15.75" customHeight="1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</row>
    <row r="588" ht="15.75" customHeight="1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</row>
    <row r="589" ht="15.75" customHeight="1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</row>
    <row r="590" ht="15.75" customHeight="1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</row>
    <row r="591" ht="15.75" customHeight="1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</row>
    <row r="592" ht="15.75" customHeight="1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</row>
    <row r="593" ht="15.75" customHeight="1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</row>
    <row r="594" ht="15.75" customHeight="1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</row>
    <row r="595" ht="15.75" customHeight="1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</row>
    <row r="596" ht="15.75" customHeight="1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</row>
    <row r="597" ht="15.75" customHeight="1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</row>
    <row r="598" ht="15.75" customHeight="1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</row>
    <row r="599" ht="15.75" customHeight="1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</row>
    <row r="600" ht="15.75" customHeight="1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</row>
    <row r="601" ht="15.75" customHeight="1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</row>
    <row r="602" ht="15.75" customHeight="1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</row>
    <row r="603" ht="15.75" customHeight="1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</row>
    <row r="604" ht="15.75" customHeight="1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</row>
    <row r="605" ht="15.75" customHeight="1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</row>
    <row r="606" ht="15.75" customHeight="1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</row>
    <row r="607" ht="15.75" customHeight="1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</row>
    <row r="608" ht="15.75" customHeight="1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</row>
    <row r="609" ht="15.75" customHeight="1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</row>
    <row r="610" ht="15.75" customHeight="1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</row>
    <row r="611" ht="15.75" customHeight="1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</row>
    <row r="612" ht="15.75" customHeight="1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</row>
    <row r="613" ht="15.75" customHeight="1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</row>
    <row r="614" ht="15.75" customHeight="1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</row>
    <row r="615" ht="15.75" customHeight="1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</row>
    <row r="616" ht="15.75" customHeight="1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</row>
    <row r="617" ht="15.75" customHeight="1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</row>
    <row r="618" ht="15.75" customHeight="1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</row>
    <row r="619" ht="15.75" customHeight="1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</row>
    <row r="620" ht="15.75" customHeight="1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</row>
    <row r="621" ht="15.75" customHeight="1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</row>
    <row r="622" ht="15.75" customHeight="1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</row>
    <row r="623" ht="15.75" customHeight="1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</row>
    <row r="624" ht="15.75" customHeight="1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</row>
    <row r="625" ht="15.75" customHeight="1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</row>
    <row r="626" ht="15.75" customHeight="1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</row>
    <row r="627" ht="15.75" customHeight="1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</row>
    <row r="628" ht="15.75" customHeight="1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</row>
    <row r="629" ht="15.75" customHeight="1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</row>
    <row r="630" ht="15.75" customHeight="1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</row>
    <row r="631" ht="15.75" customHeight="1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</row>
    <row r="632" ht="15.75" customHeight="1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</row>
    <row r="633" ht="15.75" customHeight="1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</row>
    <row r="634" ht="15.75" customHeight="1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</row>
    <row r="635" ht="15.75" customHeight="1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</row>
    <row r="636" ht="15.75" customHeight="1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</row>
    <row r="637" ht="15.75" customHeight="1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</row>
    <row r="638" ht="15.75" customHeight="1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</row>
    <row r="639" ht="15.75" customHeight="1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</row>
    <row r="640" ht="15.75" customHeight="1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</row>
    <row r="641" ht="15.75" customHeight="1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</row>
    <row r="642" ht="15.75" customHeight="1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</row>
    <row r="643" ht="15.75" customHeight="1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</row>
    <row r="644" ht="15.75" customHeight="1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</row>
    <row r="645" ht="15.75" customHeight="1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</row>
    <row r="646" ht="15.75" customHeight="1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</row>
    <row r="647" ht="15.75" customHeight="1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</row>
    <row r="648" ht="15.75" customHeight="1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</row>
    <row r="649" ht="15.75" customHeight="1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</row>
    <row r="650" ht="15.75" customHeight="1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</row>
    <row r="651" ht="15.75" customHeight="1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</row>
    <row r="652" ht="15.75" customHeight="1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</row>
    <row r="653" ht="15.75" customHeight="1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</row>
    <row r="654" ht="15.75" customHeight="1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</row>
    <row r="655" ht="15.75" customHeight="1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</row>
    <row r="656" ht="15.75" customHeight="1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</row>
    <row r="657" ht="15.75" customHeight="1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</row>
    <row r="658" ht="15.75" customHeight="1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</row>
    <row r="659" ht="15.75" customHeight="1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</row>
    <row r="660" ht="15.75" customHeight="1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</row>
    <row r="661" ht="15.75" customHeight="1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</row>
    <row r="662" ht="15.75" customHeight="1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</row>
    <row r="663" ht="15.75" customHeight="1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</row>
    <row r="664" ht="15.75" customHeight="1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</row>
    <row r="665" ht="15.75" customHeight="1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</row>
    <row r="666" ht="15.75" customHeight="1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</row>
    <row r="667" ht="15.75" customHeight="1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</row>
    <row r="668" ht="15.75" customHeight="1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</row>
    <row r="669" ht="15.75" customHeight="1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</row>
    <row r="670" ht="15.75" customHeight="1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</row>
    <row r="671" ht="15.75" customHeight="1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</row>
    <row r="672" ht="15.75" customHeight="1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</row>
    <row r="673" ht="15.75" customHeight="1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</row>
    <row r="674" ht="15.75" customHeight="1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</row>
    <row r="675" ht="15.75" customHeight="1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</row>
    <row r="676" ht="15.75" customHeight="1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</row>
    <row r="677" ht="15.75" customHeight="1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</row>
    <row r="678" ht="15.75" customHeight="1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</row>
    <row r="679" ht="15.75" customHeight="1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</row>
    <row r="680" ht="15.75" customHeight="1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</row>
    <row r="681" ht="15.75" customHeight="1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</row>
    <row r="682" ht="15.75" customHeight="1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</row>
    <row r="683" ht="15.75" customHeight="1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</row>
    <row r="684" ht="15.75" customHeight="1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</row>
    <row r="685" ht="15.75" customHeight="1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</row>
    <row r="686" ht="15.75" customHeight="1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</row>
    <row r="687" ht="15.75" customHeight="1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</row>
    <row r="688" ht="15.75" customHeight="1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</row>
    <row r="689" ht="15.75" customHeight="1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</row>
    <row r="690" ht="15.75" customHeight="1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</row>
    <row r="691" ht="15.75" customHeight="1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</row>
    <row r="692" ht="15.75" customHeight="1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</row>
    <row r="693" ht="15.75" customHeight="1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</row>
    <row r="694" ht="15.75" customHeight="1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</row>
    <row r="695" ht="15.75" customHeight="1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</row>
    <row r="696" ht="15.75" customHeight="1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</row>
    <row r="697" ht="15.75" customHeight="1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</row>
    <row r="698" ht="15.75" customHeight="1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</row>
    <row r="699" ht="15.75" customHeight="1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</row>
    <row r="700" ht="15.75" customHeight="1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</row>
    <row r="701" ht="15.75" customHeight="1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</row>
    <row r="702" ht="15.75" customHeight="1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</row>
    <row r="703" ht="15.75" customHeight="1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</row>
    <row r="704" ht="15.75" customHeight="1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</row>
    <row r="705" ht="15.75" customHeight="1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</row>
    <row r="706" ht="15.75" customHeight="1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</row>
    <row r="707" ht="15.75" customHeight="1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</row>
    <row r="708" ht="15.75" customHeight="1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</row>
    <row r="709" ht="15.75" customHeight="1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</row>
    <row r="710" ht="15.75" customHeight="1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</row>
    <row r="711" ht="15.75" customHeight="1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</row>
    <row r="712" ht="15.75" customHeight="1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</row>
    <row r="713" ht="15.75" customHeight="1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</row>
    <row r="714" ht="15.75" customHeight="1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</row>
    <row r="715" ht="15.75" customHeight="1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</row>
    <row r="716" ht="15.75" customHeight="1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</row>
    <row r="717" ht="15.75" customHeight="1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</row>
    <row r="718" ht="15.75" customHeight="1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</row>
    <row r="719" ht="15.75" customHeight="1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</row>
    <row r="720" ht="15.75" customHeight="1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</row>
    <row r="721" ht="15.75" customHeight="1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</row>
    <row r="722" ht="15.75" customHeight="1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</row>
    <row r="723" ht="15.75" customHeight="1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</row>
    <row r="724" ht="15.75" customHeight="1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</row>
    <row r="725" ht="15.75" customHeight="1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</row>
    <row r="726" ht="15.75" customHeight="1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</row>
    <row r="727" ht="15.75" customHeight="1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</row>
    <row r="728" ht="15.75" customHeight="1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</row>
    <row r="729" ht="15.75" customHeight="1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</row>
    <row r="730" ht="15.75" customHeight="1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</row>
    <row r="731" ht="15.75" customHeight="1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</row>
    <row r="732" ht="15.75" customHeight="1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</row>
    <row r="733" ht="15.75" customHeight="1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</row>
    <row r="734" ht="15.75" customHeight="1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</row>
    <row r="735" ht="15.75" customHeight="1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</row>
    <row r="736" ht="15.75" customHeight="1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</row>
    <row r="737" ht="15.75" customHeight="1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</row>
    <row r="738" ht="15.75" customHeight="1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</row>
    <row r="739" ht="15.75" customHeight="1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</row>
    <row r="740" ht="15.75" customHeight="1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</row>
    <row r="741" ht="15.75" customHeight="1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</row>
    <row r="742" ht="15.75" customHeight="1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</row>
    <row r="743" ht="15.75" customHeight="1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</row>
    <row r="744" ht="15.75" customHeight="1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</row>
    <row r="745" ht="15.75" customHeight="1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</row>
    <row r="746" ht="15.75" customHeight="1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</row>
    <row r="747" ht="15.75" customHeight="1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</row>
    <row r="748" ht="15.75" customHeight="1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</row>
    <row r="749" ht="15.75" customHeight="1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</row>
    <row r="750" ht="15.75" customHeight="1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</row>
    <row r="751" ht="15.75" customHeight="1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</row>
    <row r="752" ht="15.75" customHeight="1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</row>
    <row r="753" ht="15.75" customHeight="1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</row>
    <row r="754" ht="15.75" customHeight="1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</row>
    <row r="755" ht="15.75" customHeight="1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</row>
    <row r="756" ht="15.75" customHeight="1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</row>
    <row r="757" ht="15.75" customHeight="1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</row>
    <row r="758" ht="15.75" customHeight="1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</row>
    <row r="759" ht="15.75" customHeight="1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</row>
    <row r="760" ht="15.75" customHeight="1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</row>
    <row r="761" ht="15.75" customHeight="1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</row>
    <row r="762" ht="15.75" customHeight="1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</row>
    <row r="763" ht="15.75" customHeight="1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</row>
    <row r="764" ht="15.75" customHeight="1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</row>
    <row r="765" ht="15.75" customHeight="1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</row>
    <row r="766" ht="15.75" customHeight="1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</row>
    <row r="767" ht="15.75" customHeight="1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</row>
    <row r="768" ht="15.75" customHeight="1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</row>
    <row r="769" ht="15.75" customHeight="1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</row>
    <row r="770" ht="15.75" customHeight="1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</row>
    <row r="771" ht="15.75" customHeight="1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</row>
    <row r="772" ht="15.75" customHeight="1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</row>
    <row r="773" ht="15.75" customHeight="1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</row>
    <row r="774" ht="15.75" customHeight="1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</row>
    <row r="775" ht="15.75" customHeight="1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</row>
    <row r="776" ht="15.75" customHeight="1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</row>
    <row r="777" ht="15.75" customHeight="1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</row>
    <row r="778" ht="15.75" customHeight="1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</row>
    <row r="779" ht="15.75" customHeight="1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</row>
    <row r="780" ht="15.75" customHeight="1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</row>
    <row r="781" ht="15.75" customHeight="1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</row>
    <row r="782" ht="15.75" customHeight="1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</row>
    <row r="783" ht="15.75" customHeight="1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</row>
    <row r="784" ht="15.75" customHeight="1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</row>
    <row r="785" ht="15.75" customHeight="1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</row>
    <row r="786" ht="15.75" customHeight="1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</row>
    <row r="787" ht="15.75" customHeight="1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</row>
    <row r="788" ht="15.75" customHeight="1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</row>
    <row r="789" ht="15.75" customHeight="1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</row>
    <row r="790" ht="15.75" customHeight="1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</row>
    <row r="791" ht="15.75" customHeight="1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</row>
    <row r="792" ht="15.75" customHeight="1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</row>
    <row r="793" ht="15.75" customHeight="1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</row>
    <row r="794" ht="15.75" customHeight="1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</row>
    <row r="795" ht="15.75" customHeight="1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</row>
    <row r="796" ht="15.75" customHeight="1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</row>
    <row r="797" ht="15.75" customHeight="1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</row>
    <row r="798" ht="15.75" customHeight="1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</row>
    <row r="799" ht="15.75" customHeight="1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</row>
    <row r="800" ht="15.75" customHeight="1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</row>
    <row r="801" ht="15.75" customHeight="1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</row>
    <row r="802" ht="15.75" customHeight="1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</row>
    <row r="803" ht="15.75" customHeight="1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</row>
    <row r="804" ht="15.75" customHeight="1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</row>
    <row r="805" ht="15.75" customHeight="1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</row>
    <row r="806" ht="15.75" customHeight="1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</row>
    <row r="807" ht="15.75" customHeight="1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</row>
    <row r="808" ht="15.75" customHeight="1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</row>
    <row r="809" ht="15.75" customHeight="1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</row>
    <row r="810" ht="15.75" customHeight="1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</row>
    <row r="811" ht="15.75" customHeight="1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</row>
    <row r="812" ht="15.75" customHeight="1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</row>
    <row r="813" ht="15.75" customHeight="1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</row>
    <row r="814" ht="15.75" customHeight="1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</row>
    <row r="815" ht="15.75" customHeight="1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</row>
    <row r="816" ht="15.75" customHeight="1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</row>
    <row r="817" ht="15.75" customHeight="1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</row>
    <row r="818" ht="15.75" customHeight="1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</row>
    <row r="819" ht="15.75" customHeight="1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</row>
    <row r="820" ht="15.75" customHeight="1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</row>
    <row r="821" ht="15.75" customHeight="1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</row>
    <row r="822" ht="15.75" customHeight="1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</row>
    <row r="823" ht="15.75" customHeight="1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</row>
    <row r="824" ht="15.75" customHeight="1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</row>
    <row r="825" ht="15.75" customHeight="1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</row>
    <row r="826" ht="15.75" customHeight="1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</row>
    <row r="827" ht="15.75" customHeight="1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</row>
    <row r="828" ht="15.75" customHeight="1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</row>
    <row r="829" ht="15.75" customHeight="1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</row>
    <row r="830" ht="15.75" customHeight="1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</row>
    <row r="831" ht="15.75" customHeight="1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</row>
    <row r="832" ht="15.75" customHeight="1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</row>
    <row r="833" ht="15.75" customHeight="1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</row>
    <row r="834" ht="15.75" customHeight="1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</row>
    <row r="835" ht="15.75" customHeight="1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</row>
    <row r="836" ht="15.75" customHeight="1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</row>
    <row r="837" ht="15.75" customHeight="1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</row>
    <row r="838" ht="15.75" customHeight="1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</row>
    <row r="839" ht="15.75" customHeight="1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</row>
    <row r="840" ht="15.75" customHeight="1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</row>
    <row r="841" ht="15.75" customHeight="1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</row>
    <row r="842" ht="15.75" customHeight="1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</row>
    <row r="843" ht="15.75" customHeight="1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</row>
    <row r="844" ht="15.75" customHeight="1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</row>
    <row r="845" ht="15.75" customHeight="1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</row>
    <row r="846" ht="15.75" customHeight="1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</row>
    <row r="847" ht="15.75" customHeight="1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</row>
    <row r="848" ht="15.75" customHeight="1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</row>
    <row r="849" ht="15.75" customHeight="1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</row>
    <row r="850" ht="15.75" customHeight="1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</row>
    <row r="851" ht="15.75" customHeight="1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</row>
    <row r="852" ht="15.75" customHeight="1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</row>
    <row r="853" ht="15.75" customHeight="1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</row>
    <row r="854" ht="15.75" customHeight="1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</row>
    <row r="855" ht="15.75" customHeight="1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</row>
    <row r="856" ht="15.75" customHeight="1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</row>
    <row r="857" ht="15.75" customHeight="1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</row>
    <row r="858" ht="15.75" customHeight="1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</row>
    <row r="859" ht="15.75" customHeight="1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</row>
    <row r="860" ht="15.75" customHeight="1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</row>
    <row r="861" ht="15.75" customHeight="1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</row>
    <row r="862" ht="15.75" customHeight="1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</row>
    <row r="863" ht="15.75" customHeight="1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</row>
    <row r="864" ht="15.75" customHeight="1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</row>
    <row r="865" ht="15.75" customHeight="1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</row>
    <row r="866" ht="15.75" customHeight="1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</row>
    <row r="867" ht="15.75" customHeight="1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</row>
    <row r="868" ht="15.75" customHeight="1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</row>
    <row r="869" ht="15.75" customHeight="1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</row>
    <row r="870" ht="15.75" customHeight="1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</row>
    <row r="871" ht="15.75" customHeight="1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</row>
    <row r="872" ht="15.75" customHeight="1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</row>
    <row r="873" ht="15.75" customHeight="1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</row>
    <row r="874" ht="15.75" customHeight="1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</row>
    <row r="875" ht="15.75" customHeight="1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</row>
    <row r="876" ht="15.75" customHeight="1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</row>
    <row r="877" ht="15.75" customHeight="1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</row>
    <row r="878" ht="15.75" customHeight="1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</row>
    <row r="879" ht="15.75" customHeight="1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</row>
    <row r="880" ht="15.75" customHeight="1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</row>
    <row r="881" ht="15.75" customHeight="1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</row>
    <row r="882" ht="15.75" customHeight="1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</row>
    <row r="883" ht="15.75" customHeight="1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</row>
    <row r="884" ht="15.75" customHeight="1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</row>
    <row r="885" ht="15.75" customHeight="1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</row>
    <row r="886" ht="15.75" customHeight="1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</row>
    <row r="887" ht="15.75" customHeight="1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</row>
    <row r="888" ht="15.75" customHeight="1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</row>
    <row r="889" ht="15.75" customHeight="1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</row>
    <row r="890" ht="15.75" customHeight="1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</row>
    <row r="891" ht="15.75" customHeight="1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</row>
    <row r="892" ht="15.75" customHeight="1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</row>
    <row r="893" ht="15.75" customHeight="1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</row>
    <row r="894" ht="15.75" customHeight="1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</row>
    <row r="895" ht="15.75" customHeight="1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</row>
    <row r="896" ht="15.75" customHeight="1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</row>
    <row r="897" ht="15.75" customHeight="1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</row>
    <row r="898" ht="15.75" customHeight="1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</row>
    <row r="899" ht="15.75" customHeight="1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</row>
    <row r="900" ht="15.75" customHeight="1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</row>
    <row r="901" ht="15.75" customHeight="1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</row>
    <row r="902" ht="15.75" customHeight="1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</row>
    <row r="903" ht="15.75" customHeight="1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</row>
    <row r="904" ht="15.75" customHeight="1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</row>
    <row r="905" ht="15.75" customHeight="1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</row>
    <row r="906" ht="15.75" customHeight="1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</row>
    <row r="907" ht="15.75" customHeight="1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</row>
    <row r="908" ht="15.75" customHeight="1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</row>
    <row r="909" ht="15.75" customHeight="1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</row>
    <row r="910" ht="15.75" customHeight="1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</row>
    <row r="911" ht="15.75" customHeight="1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</row>
    <row r="912" ht="15.75" customHeight="1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</row>
    <row r="913" ht="15.75" customHeight="1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</row>
    <row r="914" ht="15.75" customHeight="1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</row>
    <row r="915" ht="15.75" customHeight="1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</row>
    <row r="916" ht="15.75" customHeight="1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</row>
    <row r="917" ht="15.75" customHeight="1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</row>
    <row r="918" ht="15.75" customHeight="1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</row>
    <row r="919" ht="15.75" customHeight="1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</row>
    <row r="920" ht="15.75" customHeight="1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</row>
    <row r="921" ht="15.75" customHeight="1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</row>
    <row r="922" ht="15.75" customHeight="1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</row>
    <row r="923" ht="15.75" customHeight="1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</row>
    <row r="924" ht="15.75" customHeight="1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</row>
    <row r="925" ht="15.75" customHeight="1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</row>
    <row r="926" ht="15.75" customHeight="1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</row>
    <row r="927" ht="15.75" customHeight="1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</row>
    <row r="928" ht="15.75" customHeight="1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</row>
    <row r="929" ht="15.75" customHeight="1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</row>
    <row r="930" ht="15.75" customHeight="1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</row>
    <row r="931" ht="15.75" customHeight="1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</row>
    <row r="932" ht="15.75" customHeight="1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</row>
    <row r="933" ht="15.75" customHeight="1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</row>
    <row r="934" ht="15.75" customHeight="1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</row>
    <row r="935" ht="15.75" customHeight="1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</row>
    <row r="936" ht="15.75" customHeight="1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</row>
    <row r="937" ht="15.75" customHeight="1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</row>
    <row r="938" ht="15.75" customHeight="1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</row>
    <row r="939" ht="15.75" customHeight="1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</row>
    <row r="940" ht="15.75" customHeight="1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</row>
    <row r="941" ht="15.75" customHeight="1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</row>
    <row r="942" ht="15.75" customHeight="1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</row>
    <row r="943" ht="15.75" customHeight="1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</row>
    <row r="944" ht="15.75" customHeight="1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</row>
    <row r="945" ht="15.75" customHeight="1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</row>
    <row r="946" ht="15.75" customHeight="1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</row>
    <row r="947" ht="15.75" customHeight="1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</row>
    <row r="948" ht="15.75" customHeight="1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</row>
    <row r="949" ht="15.75" customHeight="1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</row>
    <row r="950" ht="15.75" customHeight="1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</row>
    <row r="951" ht="15.75" customHeight="1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</row>
    <row r="952" ht="15.75" customHeight="1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</row>
    <row r="953" ht="15.75" customHeight="1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</row>
    <row r="954" ht="15.75" customHeight="1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</row>
    <row r="955" ht="15.75" customHeight="1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</row>
    <row r="956" ht="15.75" customHeight="1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</row>
    <row r="957" ht="15.75" customHeight="1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</row>
    <row r="958" ht="15.75" customHeight="1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</row>
    <row r="959" ht="15.75" customHeight="1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</row>
    <row r="960" ht="15.75" customHeight="1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</row>
    <row r="961" ht="15.75" customHeight="1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</row>
    <row r="962" ht="15.75" customHeight="1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</row>
    <row r="963" ht="15.75" customHeight="1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</row>
    <row r="964" ht="15.75" customHeight="1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</row>
    <row r="965" ht="15.75" customHeight="1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</row>
    <row r="966" ht="15.75" customHeight="1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</row>
    <row r="967" ht="15.75" customHeight="1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</row>
    <row r="968" ht="15.75" customHeight="1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</row>
    <row r="969" ht="15.75" customHeight="1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</row>
    <row r="970" ht="15.75" customHeight="1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</row>
    <row r="971" ht="15.75" customHeight="1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</row>
    <row r="972" ht="15.75" customHeight="1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</row>
    <row r="973" ht="15.75" customHeight="1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</row>
    <row r="974" ht="15.75" customHeight="1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</row>
    <row r="975" ht="15.75" customHeight="1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</row>
    <row r="976" ht="15.75" customHeight="1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</row>
    <row r="977" ht="15.75" customHeight="1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</row>
    <row r="978" ht="15.75" customHeight="1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</row>
    <row r="979" ht="15.75" customHeight="1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</row>
    <row r="980" ht="15.75" customHeight="1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</row>
    <row r="981" ht="15.75" customHeight="1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</row>
    <row r="982" ht="15.75" customHeight="1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</row>
    <row r="983" ht="15.75" customHeight="1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</row>
    <row r="984" ht="15.75" customHeight="1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</row>
    <row r="985" ht="15.75" customHeight="1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</row>
    <row r="986" ht="15.75" customHeight="1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</row>
    <row r="987" ht="15.75" customHeight="1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</row>
    <row r="988" ht="15.75" customHeight="1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</row>
    <row r="989" ht="15.75" customHeight="1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</row>
    <row r="990" ht="15.75" customHeight="1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</row>
    <row r="991" ht="15.75" customHeight="1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</row>
    <row r="992" ht="15.75" customHeight="1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</row>
    <row r="993" ht="15.75" customHeight="1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</row>
    <row r="994" ht="15.75" customHeight="1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</row>
    <row r="995" ht="15.75" customHeight="1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</row>
    <row r="996" ht="15.75" customHeight="1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</row>
    <row r="997" ht="15.75" customHeight="1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</row>
    <row r="998" ht="15.75" customHeight="1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</row>
    <row r="999" ht="15.75" customHeight="1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</row>
    <row r="1000" ht="15.75" customHeight="1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</row>
  </sheetData>
  <printOptions/>
  <pageMargins bottom="1.0" footer="0.0" header="0.0" left="0.75" right="0.75" top="1.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4.5"/>
    <col customWidth="1" min="2" max="3" width="8.88"/>
    <col customWidth="1" min="4" max="4" width="25.25"/>
    <col customWidth="1" min="5" max="6" width="9.13"/>
    <col customWidth="1" min="7" max="7" width="25.25"/>
    <col customWidth="1" min="8" max="9" width="9.13"/>
  </cols>
  <sheetData>
    <row r="1" ht="20.25" customHeight="1">
      <c r="A1" s="52" t="s">
        <v>101</v>
      </c>
      <c r="F1" s="7"/>
    </row>
    <row r="2" ht="13.5" customHeight="1">
      <c r="A2" s="53" t="s">
        <v>102</v>
      </c>
      <c r="B2" s="54">
        <f>B5+E5+H5</f>
        <v>0</v>
      </c>
      <c r="C2" s="54"/>
      <c r="F2" s="7"/>
    </row>
    <row r="3" ht="13.5" customHeight="1">
      <c r="F3" s="7"/>
    </row>
    <row r="4" ht="13.5" customHeight="1">
      <c r="A4" s="17" t="s">
        <v>9</v>
      </c>
      <c r="D4" s="17" t="s">
        <v>13</v>
      </c>
      <c r="F4" s="7"/>
      <c r="G4" s="17" t="s">
        <v>16</v>
      </c>
    </row>
    <row r="5" ht="13.5" customHeight="1">
      <c r="A5" s="9" t="s">
        <v>103</v>
      </c>
      <c r="B5" s="55">
        <f>B70</f>
        <v>0</v>
      </c>
      <c r="D5" s="9" t="s">
        <v>103</v>
      </c>
      <c r="E5" s="55">
        <f>E70</f>
        <v>0</v>
      </c>
      <c r="F5" s="55"/>
      <c r="G5" s="9" t="s">
        <v>103</v>
      </c>
      <c r="H5" s="55">
        <f>H70</f>
        <v>0</v>
      </c>
      <c r="I5" s="55"/>
    </row>
    <row r="6" ht="13.5" customHeight="1">
      <c r="A6" s="9" t="s">
        <v>104</v>
      </c>
      <c r="B6" s="55">
        <f>0</f>
        <v>0</v>
      </c>
      <c r="D6" s="9" t="s">
        <v>104</v>
      </c>
      <c r="E6" s="55">
        <f>0</f>
        <v>0</v>
      </c>
      <c r="F6" s="55"/>
      <c r="G6" s="9" t="s">
        <v>104</v>
      </c>
      <c r="H6" s="55">
        <f>0</f>
        <v>0</v>
      </c>
      <c r="I6" s="55"/>
    </row>
    <row r="7" ht="13.5" customHeight="1">
      <c r="A7" s="1" t="s">
        <v>105</v>
      </c>
      <c r="B7" s="56">
        <v>0.0</v>
      </c>
      <c r="D7" s="1" t="s">
        <v>105</v>
      </c>
      <c r="E7" s="56">
        <v>0.0</v>
      </c>
      <c r="F7" s="55"/>
      <c r="G7" s="1" t="s">
        <v>105</v>
      </c>
      <c r="H7" s="56">
        <v>0.0</v>
      </c>
      <c r="I7" s="57"/>
    </row>
    <row r="8" ht="13.5" customHeight="1">
      <c r="A8" s="1" t="s">
        <v>106</v>
      </c>
      <c r="B8" s="1"/>
      <c r="D8" s="1" t="s">
        <v>106</v>
      </c>
      <c r="E8" s="1"/>
      <c r="F8" s="55"/>
      <c r="G8" s="1" t="s">
        <v>106</v>
      </c>
      <c r="H8" s="17"/>
      <c r="I8" s="17"/>
    </row>
    <row r="9" ht="13.5" customHeight="1">
      <c r="A9" s="1" t="s">
        <v>107</v>
      </c>
      <c r="B9" s="1"/>
      <c r="D9" s="1" t="s">
        <v>107</v>
      </c>
      <c r="E9" s="1"/>
      <c r="F9" s="55"/>
      <c r="G9" s="1" t="s">
        <v>107</v>
      </c>
      <c r="H9" s="17"/>
      <c r="I9" s="17"/>
    </row>
    <row r="10" ht="13.5" customHeight="1">
      <c r="A10" s="1" t="s">
        <v>108</v>
      </c>
      <c r="B10" s="58"/>
      <c r="D10" s="1" t="s">
        <v>108</v>
      </c>
      <c r="E10" s="58"/>
      <c r="F10" s="55"/>
      <c r="G10" s="1" t="s">
        <v>108</v>
      </c>
      <c r="H10" s="59"/>
      <c r="I10" s="59"/>
    </row>
    <row r="11" ht="13.5" customHeight="1">
      <c r="A11" s="1"/>
      <c r="B11" s="1"/>
      <c r="D11" s="1"/>
      <c r="E11" s="1"/>
      <c r="F11" s="55"/>
      <c r="G11" s="1"/>
      <c r="H11" s="1"/>
      <c r="I11" s="1"/>
    </row>
    <row r="12" ht="13.5" customHeight="1">
      <c r="A12" s="1" t="s">
        <v>109</v>
      </c>
      <c r="B12" s="17" t="s">
        <v>110</v>
      </c>
      <c r="D12" s="1" t="s">
        <v>109</v>
      </c>
      <c r="E12" s="17" t="s">
        <v>110</v>
      </c>
      <c r="F12" s="55"/>
      <c r="G12" s="1" t="s">
        <v>109</v>
      </c>
      <c r="H12" s="17" t="s">
        <v>110</v>
      </c>
      <c r="I12" s="17"/>
    </row>
    <row r="13" ht="13.5" customHeight="1">
      <c r="A13" s="8" t="s">
        <v>111</v>
      </c>
      <c r="B13" s="7">
        <f>0</f>
        <v>0</v>
      </c>
      <c r="D13" s="12" t="s">
        <v>111</v>
      </c>
      <c r="E13" s="60">
        <f>0</f>
        <v>0</v>
      </c>
      <c r="F13" s="60"/>
      <c r="G13" s="12" t="s">
        <v>111</v>
      </c>
      <c r="H13" s="60">
        <f>0</f>
        <v>0</v>
      </c>
      <c r="I13" s="60"/>
    </row>
    <row r="14" ht="13.5" customHeight="1">
      <c r="A14" s="12"/>
      <c r="B14" s="7"/>
      <c r="C14" s="7"/>
      <c r="D14" s="7"/>
      <c r="E14" s="7"/>
      <c r="F14" s="60"/>
      <c r="G14" s="8"/>
      <c r="H14" s="7"/>
      <c r="I14" s="7"/>
    </row>
    <row r="15" ht="13.5" customHeight="1">
      <c r="A15" s="12"/>
      <c r="B15" s="60"/>
      <c r="D15" s="7"/>
      <c r="E15" s="7"/>
      <c r="F15" s="60"/>
      <c r="G15" s="7"/>
      <c r="H15" s="7"/>
      <c r="I15" s="7"/>
    </row>
    <row r="16" ht="13.5" customHeight="1">
      <c r="A16" s="12"/>
      <c r="B16" s="60"/>
      <c r="D16" s="7"/>
      <c r="E16" s="7"/>
      <c r="F16" s="60"/>
      <c r="G16" s="7"/>
      <c r="H16" s="7"/>
      <c r="I16" s="7"/>
    </row>
    <row r="17" ht="13.5" customHeight="1">
      <c r="A17" s="12"/>
      <c r="B17" s="7"/>
      <c r="D17" s="7"/>
      <c r="E17" s="7"/>
      <c r="F17" s="60"/>
      <c r="G17" s="12"/>
      <c r="H17" s="7"/>
      <c r="I17" s="7"/>
    </row>
    <row r="18" ht="13.5" customHeight="1">
      <c r="A18" s="12"/>
      <c r="B18" s="60"/>
      <c r="D18" s="7"/>
      <c r="E18" s="7"/>
      <c r="F18" s="60"/>
      <c r="G18" s="7"/>
      <c r="H18" s="7"/>
      <c r="I18" s="7"/>
    </row>
    <row r="19" ht="13.5" customHeight="1">
      <c r="A19" s="12"/>
      <c r="B19" s="7"/>
      <c r="D19" s="7"/>
      <c r="E19" s="7"/>
      <c r="F19" s="7"/>
      <c r="G19" s="7"/>
      <c r="H19" s="7"/>
      <c r="I19" s="7"/>
    </row>
    <row r="20" ht="13.5" customHeight="1">
      <c r="A20" s="12"/>
      <c r="B20" s="7"/>
      <c r="E20" s="7"/>
      <c r="F20" s="7"/>
      <c r="G20" s="7"/>
      <c r="H20" s="7"/>
      <c r="I20" s="7"/>
    </row>
    <row r="21" ht="13.5" customHeight="1">
      <c r="A21" s="12"/>
      <c r="B21" s="7"/>
      <c r="D21" s="7"/>
      <c r="E21" s="7"/>
      <c r="F21" s="7"/>
      <c r="G21" s="7"/>
      <c r="H21" s="7"/>
      <c r="I21" s="7"/>
    </row>
    <row r="22" ht="13.5" customHeight="1">
      <c r="A22" s="12"/>
      <c r="B22" s="7"/>
      <c r="D22" s="7"/>
      <c r="E22" s="7"/>
      <c r="F22" s="7"/>
      <c r="G22" s="7"/>
      <c r="H22" s="7"/>
      <c r="I22" s="7"/>
    </row>
    <row r="23" ht="13.5" customHeight="1">
      <c r="A23" s="12"/>
      <c r="B23" s="7"/>
      <c r="D23" s="7"/>
      <c r="E23" s="7"/>
      <c r="F23" s="7"/>
      <c r="G23" s="7"/>
      <c r="H23" s="60"/>
      <c r="I23" s="60"/>
    </row>
    <row r="24" ht="13.5" customHeight="1">
      <c r="A24" s="12"/>
      <c r="B24" s="7"/>
      <c r="E24" s="7"/>
      <c r="F24" s="7"/>
      <c r="G24" s="7"/>
      <c r="H24" s="7"/>
      <c r="I24" s="7"/>
    </row>
    <row r="25" ht="13.5" customHeight="1">
      <c r="A25" s="12"/>
      <c r="B25" s="7"/>
      <c r="D25" s="7"/>
      <c r="E25" s="7"/>
      <c r="F25" s="7"/>
      <c r="G25" s="7"/>
      <c r="H25" s="7"/>
      <c r="I25" s="7"/>
    </row>
    <row r="26" ht="13.5" customHeight="1">
      <c r="A26" s="12"/>
      <c r="B26" s="7"/>
      <c r="D26" s="7"/>
      <c r="E26" s="7"/>
      <c r="F26" s="7"/>
      <c r="G26" s="12"/>
      <c r="H26" s="7"/>
      <c r="I26" s="7"/>
    </row>
    <row r="27" ht="13.5" customHeight="1">
      <c r="A27" s="12"/>
      <c r="B27" s="7"/>
      <c r="D27" s="7"/>
      <c r="E27" s="7"/>
      <c r="F27" s="7"/>
      <c r="G27" s="12"/>
      <c r="H27" s="7"/>
      <c r="I27" s="7"/>
    </row>
    <row r="28" ht="13.5" customHeight="1">
      <c r="A28" s="12"/>
      <c r="B28" s="7"/>
      <c r="D28" s="7"/>
      <c r="E28" s="7"/>
      <c r="F28" s="7"/>
      <c r="G28" s="8"/>
      <c r="H28" s="7"/>
      <c r="I28" s="7"/>
    </row>
    <row r="29" ht="13.5" customHeight="1">
      <c r="A29" s="12"/>
      <c r="B29" s="7"/>
      <c r="D29" s="7"/>
      <c r="E29" s="7"/>
      <c r="F29" s="7"/>
      <c r="G29" s="8"/>
      <c r="H29" s="7"/>
      <c r="I29" s="7"/>
    </row>
    <row r="30" ht="13.5" customHeight="1">
      <c r="A30" s="12"/>
      <c r="B30" s="7"/>
      <c r="D30" s="7"/>
      <c r="E30" s="7"/>
      <c r="F30" s="7"/>
      <c r="G30" s="8"/>
      <c r="H30" s="7"/>
      <c r="I30" s="7"/>
    </row>
    <row r="31" ht="13.5" customHeight="1">
      <c r="A31" s="12"/>
      <c r="B31" s="7"/>
      <c r="D31" s="7"/>
      <c r="E31" s="7"/>
      <c r="F31" s="7"/>
      <c r="H31" s="7"/>
      <c r="I31" s="7"/>
    </row>
    <row r="32" ht="13.5" customHeight="1">
      <c r="A32" s="12"/>
      <c r="B32" s="7"/>
      <c r="D32" s="7"/>
      <c r="E32" s="7"/>
      <c r="F32" s="7"/>
      <c r="G32" s="8"/>
      <c r="H32" s="7"/>
      <c r="I32" s="7"/>
    </row>
    <row r="33" ht="13.5" customHeight="1">
      <c r="A33" s="12"/>
      <c r="B33" s="7"/>
      <c r="E33" s="7"/>
      <c r="F33" s="7"/>
      <c r="H33" s="7"/>
      <c r="I33" s="7"/>
    </row>
    <row r="34" ht="13.5" customHeight="1">
      <c r="A34" s="12"/>
      <c r="B34" s="7"/>
      <c r="E34" s="7"/>
      <c r="F34" s="7"/>
      <c r="G34" s="8"/>
      <c r="H34" s="7"/>
      <c r="I34" s="7"/>
    </row>
    <row r="35" ht="13.5" customHeight="1">
      <c r="A35" s="12"/>
      <c r="B35" s="7"/>
      <c r="E35" s="7"/>
      <c r="F35" s="7"/>
      <c r="G35" s="8"/>
      <c r="H35" s="7"/>
      <c r="I35" s="7"/>
    </row>
    <row r="36" ht="13.5" customHeight="1">
      <c r="A36" s="12"/>
      <c r="B36" s="7"/>
      <c r="D36" s="7"/>
      <c r="E36" s="7"/>
      <c r="F36" s="7"/>
      <c r="G36" s="8"/>
      <c r="H36" s="7"/>
      <c r="I36" s="7"/>
    </row>
    <row r="37" ht="13.5" customHeight="1">
      <c r="A37" s="12"/>
      <c r="B37" s="7"/>
      <c r="D37" s="7"/>
      <c r="E37" s="7"/>
      <c r="F37" s="7"/>
      <c r="G37" s="8"/>
      <c r="H37" s="7"/>
      <c r="I37" s="7"/>
    </row>
    <row r="38" ht="13.5" customHeight="1">
      <c r="A38" s="12"/>
      <c r="B38" s="7"/>
      <c r="D38" s="7"/>
      <c r="E38" s="7"/>
      <c r="F38" s="7"/>
      <c r="G38" s="8"/>
      <c r="H38" s="7"/>
      <c r="I38" s="7"/>
    </row>
    <row r="39" ht="13.5" customHeight="1">
      <c r="A39" s="12"/>
      <c r="B39" s="7"/>
      <c r="D39" s="7"/>
      <c r="E39" s="7"/>
      <c r="F39" s="7"/>
      <c r="G39" s="8"/>
      <c r="H39" s="7"/>
      <c r="I39" s="7"/>
    </row>
    <row r="40" ht="13.5" customHeight="1">
      <c r="A40" s="12"/>
      <c r="B40" s="7"/>
      <c r="E40" s="7"/>
      <c r="F40" s="7"/>
      <c r="G40" s="8"/>
      <c r="H40" s="7"/>
      <c r="I40" s="7"/>
    </row>
    <row r="41" ht="13.5" customHeight="1">
      <c r="A41" s="12"/>
      <c r="B41" s="7"/>
      <c r="C41" s="7"/>
      <c r="E41" s="7"/>
      <c r="F41" s="7"/>
      <c r="G41" s="8"/>
      <c r="H41" s="7"/>
      <c r="I41" s="7"/>
    </row>
    <row r="42" ht="13.5" customHeight="1">
      <c r="A42" s="12"/>
      <c r="B42" s="7"/>
      <c r="E42" s="7"/>
      <c r="F42" s="7"/>
      <c r="G42" s="8"/>
      <c r="H42" s="7"/>
      <c r="I42" s="7"/>
    </row>
    <row r="43" ht="13.5" customHeight="1">
      <c r="A43" s="12"/>
      <c r="B43" s="7"/>
      <c r="D43" s="7"/>
      <c r="E43" s="7"/>
      <c r="F43" s="7"/>
      <c r="G43" s="8"/>
      <c r="H43" s="7"/>
      <c r="I43" s="7"/>
    </row>
    <row r="44" ht="13.5" customHeight="1">
      <c r="A44" s="12"/>
      <c r="B44" s="7"/>
      <c r="D44" s="7"/>
      <c r="E44" s="7"/>
      <c r="F44" s="7"/>
      <c r="G44" s="8"/>
      <c r="H44" s="7"/>
      <c r="I44" s="7"/>
    </row>
    <row r="45" ht="13.5" customHeight="1">
      <c r="A45" s="12"/>
      <c r="B45" s="7"/>
      <c r="D45" s="7"/>
      <c r="E45" s="7"/>
      <c r="F45" s="7"/>
      <c r="H45" s="7"/>
      <c r="I45" s="7"/>
    </row>
    <row r="46" ht="13.5" customHeight="1">
      <c r="A46" s="12"/>
      <c r="B46" s="7"/>
      <c r="D46" s="7"/>
      <c r="E46" s="7"/>
      <c r="F46" s="7"/>
      <c r="H46" s="7"/>
      <c r="I46" s="7"/>
    </row>
    <row r="47" ht="13.5" customHeight="1">
      <c r="A47" s="12"/>
      <c r="B47" s="7"/>
      <c r="D47" s="7"/>
      <c r="E47" s="7"/>
      <c r="F47" s="7"/>
      <c r="H47" s="7"/>
      <c r="I47" s="7"/>
    </row>
    <row r="48" ht="13.5" customHeight="1">
      <c r="A48" s="12"/>
      <c r="B48" s="7"/>
      <c r="D48" s="7"/>
      <c r="E48" s="7"/>
      <c r="F48" s="7"/>
      <c r="G48" s="8"/>
      <c r="H48" s="7"/>
      <c r="I48" s="7"/>
    </row>
    <row r="49" ht="13.5" customHeight="1">
      <c r="A49" s="12"/>
      <c r="B49" s="7"/>
      <c r="D49" s="7"/>
      <c r="E49" s="7"/>
      <c r="F49" s="7"/>
      <c r="H49" s="7"/>
      <c r="I49" s="7"/>
    </row>
    <row r="50" ht="13.5" customHeight="1">
      <c r="A50" s="12"/>
      <c r="B50" s="7"/>
      <c r="D50" s="7"/>
      <c r="E50" s="7"/>
      <c r="F50" s="7"/>
      <c r="H50" s="7"/>
      <c r="I50" s="7"/>
    </row>
    <row r="51" ht="13.5" customHeight="1">
      <c r="A51" s="12"/>
      <c r="B51" s="7"/>
      <c r="D51" s="7"/>
      <c r="E51" s="7"/>
      <c r="F51" s="7"/>
      <c r="G51" s="8"/>
      <c r="H51" s="7"/>
      <c r="I51" s="7"/>
    </row>
    <row r="52" ht="13.5" customHeight="1">
      <c r="A52" s="12"/>
      <c r="B52" s="7"/>
      <c r="D52" s="7"/>
      <c r="E52" s="7"/>
      <c r="F52" s="7"/>
      <c r="G52" s="8"/>
      <c r="H52" s="7"/>
      <c r="I52" s="7"/>
    </row>
    <row r="53" ht="13.5" customHeight="1">
      <c r="A53" s="12"/>
      <c r="B53" s="7"/>
      <c r="D53" s="7"/>
      <c r="E53" s="7"/>
      <c r="F53" s="7"/>
      <c r="G53" s="8"/>
      <c r="H53" s="7"/>
      <c r="I53" s="7"/>
    </row>
    <row r="54" ht="13.5" customHeight="1">
      <c r="A54" s="12"/>
      <c r="B54" s="7"/>
      <c r="D54" s="7"/>
      <c r="E54" s="7"/>
      <c r="F54" s="7"/>
      <c r="G54" s="8"/>
      <c r="H54" s="7"/>
      <c r="I54" s="7"/>
    </row>
    <row r="55" ht="13.5" customHeight="1">
      <c r="A55" s="12"/>
      <c r="B55" s="7"/>
      <c r="D55" s="7"/>
      <c r="E55" s="7"/>
      <c r="F55" s="7"/>
      <c r="H55" s="7"/>
      <c r="I55" s="7"/>
    </row>
    <row r="56" ht="13.5" customHeight="1">
      <c r="A56" s="12"/>
      <c r="B56" s="7"/>
      <c r="D56" s="7"/>
      <c r="E56" s="7"/>
      <c r="F56" s="7"/>
      <c r="H56" s="7"/>
      <c r="I56" s="7"/>
    </row>
    <row r="57" ht="13.5" customHeight="1">
      <c r="A57" s="12"/>
      <c r="B57" s="7"/>
      <c r="D57" s="7"/>
      <c r="E57" s="7"/>
      <c r="F57" s="7"/>
      <c r="H57" s="7"/>
      <c r="I57" s="7"/>
    </row>
    <row r="58" ht="13.5" customHeight="1">
      <c r="A58" s="12"/>
      <c r="B58" s="7"/>
      <c r="D58" s="7"/>
      <c r="E58" s="7"/>
      <c r="F58" s="7"/>
      <c r="H58" s="7"/>
      <c r="I58" s="7"/>
    </row>
    <row r="59" ht="13.5" customHeight="1">
      <c r="A59" s="12"/>
      <c r="B59" s="7"/>
      <c r="D59" s="12"/>
      <c r="E59" s="7"/>
      <c r="F59" s="7"/>
      <c r="H59" s="7"/>
      <c r="I59" s="7"/>
    </row>
    <row r="60" ht="13.5" customHeight="1">
      <c r="A60" s="12"/>
      <c r="B60" s="7"/>
      <c r="D60" s="12"/>
      <c r="E60" s="7"/>
      <c r="F60" s="7"/>
      <c r="G60" s="8"/>
      <c r="H60" s="7"/>
      <c r="I60" s="7"/>
    </row>
    <row r="61" ht="13.5" customHeight="1">
      <c r="A61" s="12"/>
      <c r="B61" s="7"/>
      <c r="C61" s="7"/>
      <c r="D61" s="8"/>
      <c r="E61" s="7"/>
      <c r="F61" s="7"/>
      <c r="G61" s="8"/>
      <c r="H61" s="7"/>
      <c r="I61" s="7"/>
    </row>
    <row r="62" ht="13.5" customHeight="1">
      <c r="A62" s="12"/>
      <c r="B62" s="7"/>
      <c r="D62" s="8"/>
      <c r="E62" s="7"/>
      <c r="F62" s="7"/>
      <c r="G62" s="8"/>
      <c r="H62" s="7"/>
      <c r="I62" s="7"/>
    </row>
    <row r="63" ht="13.5" customHeight="1">
      <c r="A63" s="12"/>
      <c r="B63" s="7"/>
      <c r="D63" s="8"/>
      <c r="E63" s="7"/>
      <c r="F63" s="7"/>
      <c r="H63" s="7"/>
      <c r="I63" s="7"/>
    </row>
    <row r="64" ht="13.5" customHeight="1">
      <c r="A64" s="12"/>
      <c r="B64" s="7"/>
      <c r="E64" s="7"/>
      <c r="F64" s="7"/>
      <c r="H64" s="7"/>
      <c r="I64" s="7"/>
    </row>
    <row r="65" ht="13.5" customHeight="1">
      <c r="A65" s="12"/>
      <c r="B65" s="7"/>
      <c r="C65" s="7"/>
      <c r="E65" s="7"/>
      <c r="F65" s="7"/>
      <c r="H65" s="7"/>
      <c r="I65" s="7"/>
    </row>
    <row r="66" ht="13.5" customHeight="1">
      <c r="A66" s="12"/>
      <c r="B66" s="7"/>
      <c r="E66" s="7"/>
      <c r="F66" s="7"/>
      <c r="H66" s="7"/>
      <c r="I66" s="7"/>
    </row>
    <row r="67" ht="13.5" customHeight="1">
      <c r="A67" s="12"/>
      <c r="B67" s="7"/>
      <c r="E67" s="7"/>
      <c r="F67" s="7"/>
      <c r="H67" s="7"/>
      <c r="I67" s="7"/>
    </row>
    <row r="68" ht="13.5" customHeight="1">
      <c r="A68" s="12"/>
      <c r="B68" s="7"/>
      <c r="E68" s="7"/>
      <c r="F68" s="7"/>
      <c r="H68" s="7"/>
      <c r="I68" s="7"/>
    </row>
    <row r="69" ht="13.5" customHeight="1">
      <c r="A69" s="12"/>
      <c r="B69" s="7"/>
      <c r="E69" s="7"/>
      <c r="F69" s="7"/>
      <c r="H69" s="7"/>
      <c r="I69" s="7"/>
    </row>
    <row r="70" ht="13.5" customHeight="1">
      <c r="A70" s="61" t="s">
        <v>15</v>
      </c>
      <c r="B70" s="55">
        <f>SUM(B13:B69)</f>
        <v>0</v>
      </c>
      <c r="D70" s="61" t="s">
        <v>15</v>
      </c>
      <c r="E70" s="55">
        <f>SUM(E13:E69)</f>
        <v>0</v>
      </c>
      <c r="F70" s="55"/>
      <c r="G70" s="61" t="s">
        <v>15</v>
      </c>
      <c r="H70" s="55">
        <f>SUM(H13:H69)</f>
        <v>0</v>
      </c>
      <c r="I70" s="55"/>
    </row>
    <row r="71" ht="13.5" customHeight="1">
      <c r="A71" s="61"/>
      <c r="B71" s="55"/>
      <c r="D71" s="61"/>
      <c r="E71" s="55"/>
      <c r="F71" s="55"/>
      <c r="G71" s="61"/>
      <c r="H71" s="55"/>
      <c r="I71" s="55"/>
    </row>
    <row r="72" ht="13.5" customHeight="1">
      <c r="A72" s="1" t="s">
        <v>112</v>
      </c>
      <c r="B72" s="7"/>
      <c r="D72" s="1" t="s">
        <v>112</v>
      </c>
      <c r="E72" s="7"/>
      <c r="F72" s="7"/>
      <c r="G72" s="1" t="s">
        <v>112</v>
      </c>
      <c r="H72" s="7"/>
      <c r="I72" s="7"/>
    </row>
    <row r="73" ht="13.5" customHeight="1">
      <c r="A73" s="12"/>
      <c r="B73" s="60"/>
      <c r="D73" s="7"/>
      <c r="E73" s="7"/>
      <c r="F73" s="7"/>
      <c r="G73" s="12"/>
      <c r="H73" s="7"/>
      <c r="I73" s="7"/>
    </row>
    <row r="74" ht="13.5" customHeight="1">
      <c r="A74" s="12"/>
      <c r="B74" s="60"/>
      <c r="D74" s="7"/>
      <c r="E74" s="7"/>
      <c r="F74" s="7"/>
      <c r="G74" s="7"/>
      <c r="H74" s="7"/>
      <c r="I74" s="7"/>
    </row>
    <row r="75" ht="13.5" customHeight="1">
      <c r="A75" s="12"/>
      <c r="B75" s="60"/>
      <c r="C75" s="7"/>
      <c r="D75" s="7"/>
      <c r="E75" s="7"/>
      <c r="F75" s="7"/>
      <c r="G75" s="12"/>
      <c r="H75" s="7"/>
      <c r="I75" s="7"/>
    </row>
    <row r="76" ht="13.5" customHeight="1">
      <c r="A76" s="12"/>
      <c r="B76" s="7"/>
      <c r="E76" s="7"/>
      <c r="F76" s="7"/>
      <c r="G76" s="7"/>
      <c r="H76" s="7"/>
      <c r="I76" s="7"/>
    </row>
    <row r="77" ht="13.5" customHeight="1">
      <c r="A77" s="12"/>
      <c r="B77" s="7"/>
      <c r="D77" s="7"/>
      <c r="E77" s="7"/>
      <c r="F77" s="7"/>
      <c r="G77" s="7"/>
      <c r="H77" s="7"/>
      <c r="I77" s="7"/>
    </row>
    <row r="78" ht="13.5" customHeight="1">
      <c r="A78" s="7"/>
      <c r="B78" s="7"/>
      <c r="D78" s="7"/>
      <c r="E78" s="7"/>
      <c r="F78" s="7"/>
      <c r="G78" s="7"/>
      <c r="H78" s="7"/>
      <c r="I78" s="7"/>
    </row>
    <row r="79" ht="13.5" customHeight="1">
      <c r="A79" s="7"/>
      <c r="B79" s="7"/>
      <c r="D79" s="7"/>
      <c r="E79" s="7"/>
      <c r="F79" s="7"/>
      <c r="H79" s="7"/>
      <c r="I79" s="7"/>
    </row>
    <row r="80" ht="13.5" customHeight="1">
      <c r="A80" s="12"/>
      <c r="B80" s="7"/>
      <c r="D80" s="7"/>
      <c r="E80" s="7"/>
      <c r="F80" s="7"/>
      <c r="G80" s="8"/>
      <c r="H80" s="7"/>
      <c r="I80" s="7"/>
    </row>
    <row r="81" ht="13.5" customHeight="1">
      <c r="A81" s="12"/>
      <c r="B81" s="7"/>
      <c r="D81" s="7"/>
      <c r="E81" s="7"/>
      <c r="F81" s="7"/>
      <c r="H81" s="7"/>
      <c r="I81" s="7"/>
    </row>
    <row r="82" ht="13.5" customHeight="1">
      <c r="A82" s="12"/>
      <c r="B82" s="7"/>
      <c r="D82" s="7"/>
      <c r="E82" s="7"/>
      <c r="F82" s="7"/>
      <c r="H82" s="7"/>
      <c r="I82" s="7"/>
    </row>
    <row r="83" ht="13.5" customHeight="1">
      <c r="A83" s="1" t="s">
        <v>15</v>
      </c>
      <c r="B83" s="55">
        <f>SUM(B70:B82)</f>
        <v>0</v>
      </c>
      <c r="D83" s="1" t="s">
        <v>15</v>
      </c>
      <c r="E83" s="55">
        <f>SUM(E70:E82)</f>
        <v>0</v>
      </c>
      <c r="F83" s="55"/>
      <c r="G83" s="1" t="s">
        <v>15</v>
      </c>
      <c r="H83" s="55">
        <f>SUM(H70:H82)</f>
        <v>0</v>
      </c>
      <c r="I83" s="55"/>
    </row>
    <row r="84" ht="13.5" customHeight="1">
      <c r="A84" s="8"/>
      <c r="B84" s="7"/>
      <c r="E84" s="7"/>
      <c r="F84" s="7"/>
      <c r="H84" s="7"/>
      <c r="I84" s="7"/>
    </row>
    <row r="85" ht="13.5" customHeight="1">
      <c r="A85" s="8"/>
      <c r="B85" s="7"/>
      <c r="E85" s="7"/>
      <c r="F85" s="7"/>
      <c r="H85" s="7"/>
      <c r="I85" s="7"/>
    </row>
    <row r="86" ht="13.5" customHeight="1">
      <c r="A86" s="1" t="s">
        <v>113</v>
      </c>
      <c r="B86" s="7"/>
      <c r="D86" s="1" t="s">
        <v>113</v>
      </c>
      <c r="E86" s="7"/>
      <c r="F86" s="7"/>
      <c r="G86" s="1" t="s">
        <v>113</v>
      </c>
      <c r="H86" s="7"/>
      <c r="I86" s="7"/>
    </row>
    <row r="87" ht="13.5" customHeight="1">
      <c r="A87" s="12"/>
      <c r="B87" s="7"/>
      <c r="C87" s="7"/>
      <c r="D87" s="7"/>
      <c r="E87" s="7"/>
      <c r="F87" s="7"/>
      <c r="G87" s="7"/>
      <c r="H87" s="7"/>
      <c r="I87" s="7"/>
    </row>
    <row r="88" ht="13.5" customHeight="1">
      <c r="A88" s="12"/>
      <c r="B88" s="7"/>
      <c r="C88" s="7"/>
      <c r="E88" s="7"/>
      <c r="F88" s="7"/>
      <c r="H88" s="7"/>
      <c r="I88" s="7"/>
    </row>
    <row r="89" ht="13.5" customHeight="1">
      <c r="A89" s="12"/>
      <c r="B89" s="7"/>
      <c r="C89" s="7"/>
      <c r="E89" s="7"/>
      <c r="F89" s="7"/>
      <c r="H89" s="7"/>
      <c r="I89" s="7"/>
    </row>
    <row r="90" ht="13.5" customHeight="1">
      <c r="B90" s="7"/>
      <c r="C90" s="7"/>
      <c r="D90" s="8"/>
      <c r="E90" s="7"/>
      <c r="F90" s="7"/>
      <c r="G90" s="8"/>
      <c r="H90" s="7"/>
      <c r="I90" s="7"/>
    </row>
    <row r="91" ht="13.5" customHeight="1">
      <c r="B91" s="7"/>
      <c r="C91" s="7"/>
      <c r="F91" s="7"/>
    </row>
    <row r="92" ht="13.5" customHeight="1">
      <c r="B92" s="7"/>
      <c r="C92" s="7"/>
      <c r="F92" s="7"/>
    </row>
    <row r="93" ht="13.5" customHeight="1">
      <c r="B93" s="7"/>
      <c r="C93" s="7"/>
      <c r="F93" s="7"/>
    </row>
    <row r="94" ht="13.5" customHeight="1">
      <c r="A94" s="1" t="s">
        <v>15</v>
      </c>
      <c r="B94" s="55">
        <f>SUM(B87:B93)</f>
        <v>0</v>
      </c>
      <c r="C94" s="7"/>
      <c r="D94" s="1" t="s">
        <v>15</v>
      </c>
      <c r="E94" s="55">
        <f>SUM(E87:E93)</f>
        <v>0</v>
      </c>
      <c r="F94" s="55"/>
      <c r="G94" s="1" t="s">
        <v>15</v>
      </c>
      <c r="H94" s="55">
        <f>SUM(H87:H93)</f>
        <v>0</v>
      </c>
      <c r="I94" s="55"/>
    </row>
    <row r="95" ht="13.5" customHeight="1">
      <c r="B95" s="7"/>
      <c r="C95" s="7"/>
      <c r="E95" s="7"/>
      <c r="F95" s="7"/>
      <c r="H95" s="7"/>
      <c r="I95" s="7"/>
    </row>
    <row r="96" ht="13.5" customHeight="1">
      <c r="A96" s="1" t="s">
        <v>114</v>
      </c>
      <c r="B96" s="55">
        <f>B83+B94</f>
        <v>0</v>
      </c>
      <c r="C96" s="7"/>
      <c r="D96" s="1" t="s">
        <v>114</v>
      </c>
      <c r="E96" s="55">
        <f>E83+E94</f>
        <v>0</v>
      </c>
      <c r="F96" s="55"/>
      <c r="G96" s="1" t="s">
        <v>114</v>
      </c>
      <c r="H96" s="55">
        <f>H83+H94</f>
        <v>0</v>
      </c>
      <c r="I96" s="55"/>
    </row>
    <row r="97" ht="13.5" customHeight="1">
      <c r="B97" s="7"/>
      <c r="F97" s="7"/>
      <c r="I97" s="7"/>
    </row>
    <row r="98" ht="13.5" customHeight="1">
      <c r="D98" s="7"/>
      <c r="F98" s="7"/>
      <c r="I98" s="7"/>
    </row>
    <row r="99" ht="13.5" customHeight="1">
      <c r="D99" s="7"/>
      <c r="F99" s="7"/>
      <c r="I99" s="7"/>
    </row>
    <row r="100" ht="13.5" customHeight="1">
      <c r="D100" s="7"/>
      <c r="F100" s="7"/>
      <c r="I100" s="7"/>
    </row>
    <row r="101" ht="13.5" customHeight="1">
      <c r="D101" s="55"/>
      <c r="E101" s="1"/>
      <c r="F101" s="7"/>
      <c r="I101" s="7"/>
    </row>
    <row r="102" ht="13.5" customHeight="1">
      <c r="F102" s="7"/>
      <c r="I102" s="7"/>
    </row>
    <row r="103" ht="13.5" customHeight="1">
      <c r="F103" s="7"/>
      <c r="I103" s="7"/>
    </row>
    <row r="104" ht="13.5" customHeight="1">
      <c r="F104" s="7"/>
      <c r="I104" s="7"/>
    </row>
    <row r="105" ht="13.5" customHeight="1">
      <c r="F105" s="7"/>
      <c r="I105" s="7"/>
    </row>
    <row r="106" ht="13.5" customHeight="1">
      <c r="F106" s="7"/>
      <c r="I106" s="7"/>
    </row>
    <row r="107" ht="13.5" customHeight="1">
      <c r="F107" s="7"/>
      <c r="I107" s="7"/>
    </row>
    <row r="108" ht="13.5" customHeight="1">
      <c r="F108" s="7"/>
      <c r="I108" s="7"/>
    </row>
    <row r="109" ht="13.5" customHeight="1">
      <c r="F109" s="7"/>
      <c r="I109" s="7"/>
    </row>
    <row r="110" ht="13.5" customHeight="1">
      <c r="F110" s="7"/>
      <c r="I110" s="7"/>
    </row>
    <row r="111" ht="13.5" customHeight="1">
      <c r="F111" s="7"/>
      <c r="I111" s="7"/>
    </row>
    <row r="112" ht="13.5" customHeight="1">
      <c r="F112" s="7"/>
      <c r="I112" s="7"/>
    </row>
    <row r="113" ht="13.5" customHeight="1">
      <c r="F113" s="7"/>
      <c r="I113" s="7"/>
    </row>
    <row r="114" ht="13.5" customHeight="1">
      <c r="F114" s="7"/>
      <c r="I114" s="7"/>
    </row>
    <row r="115" ht="13.5" customHeight="1">
      <c r="F115" s="7"/>
      <c r="I115" s="7"/>
    </row>
    <row r="116" ht="13.5" customHeight="1">
      <c r="F116" s="7"/>
      <c r="I116" s="7"/>
    </row>
    <row r="117" ht="13.5" customHeight="1">
      <c r="F117" s="7"/>
      <c r="I117" s="7"/>
    </row>
    <row r="118" ht="13.5" customHeight="1">
      <c r="F118" s="7"/>
      <c r="I118" s="7"/>
    </row>
    <row r="119" ht="13.5" customHeight="1">
      <c r="F119" s="7"/>
      <c r="I119" s="7"/>
    </row>
    <row r="120" ht="13.5" customHeight="1">
      <c r="F120" s="7"/>
      <c r="I120" s="7"/>
    </row>
    <row r="121" ht="13.5" customHeight="1">
      <c r="F121" s="7"/>
      <c r="I121" s="7"/>
    </row>
    <row r="122" ht="13.5" customHeight="1">
      <c r="F122" s="7"/>
      <c r="I122" s="7"/>
    </row>
    <row r="123" ht="13.5" customHeight="1">
      <c r="F123" s="7"/>
      <c r="I123" s="7"/>
    </row>
    <row r="124" ht="13.5" customHeight="1">
      <c r="F124" s="7"/>
    </row>
    <row r="125" ht="13.5" customHeight="1">
      <c r="F125" s="7"/>
    </row>
    <row r="126" ht="13.5" customHeight="1">
      <c r="F126" s="7"/>
    </row>
    <row r="127" ht="13.5" customHeight="1">
      <c r="F127" s="7"/>
    </row>
    <row r="128" ht="13.5" customHeight="1">
      <c r="F128" s="7"/>
    </row>
    <row r="129" ht="13.5" customHeight="1">
      <c r="F129" s="7"/>
    </row>
    <row r="130" ht="13.5" customHeight="1">
      <c r="F130" s="7"/>
    </row>
    <row r="131" ht="13.5" customHeight="1">
      <c r="F131" s="7"/>
      <c r="I131" s="1"/>
    </row>
    <row r="132" ht="13.5" customHeight="1">
      <c r="F132" s="7"/>
    </row>
    <row r="133" ht="13.5" customHeight="1">
      <c r="F133" s="7"/>
    </row>
    <row r="134" ht="13.5" customHeight="1">
      <c r="F134" s="7"/>
    </row>
    <row r="135" ht="13.5" customHeight="1">
      <c r="F135" s="7"/>
    </row>
    <row r="136" ht="13.5" customHeight="1">
      <c r="F136" s="7"/>
    </row>
    <row r="137" ht="13.5" customHeight="1">
      <c r="F137" s="7"/>
    </row>
    <row r="138" ht="13.5" customHeight="1">
      <c r="F138" s="7"/>
    </row>
    <row r="139" ht="13.5" customHeight="1">
      <c r="F139" s="7"/>
    </row>
    <row r="140" ht="13.5" customHeight="1">
      <c r="F140" s="7"/>
    </row>
    <row r="141" ht="13.5" customHeight="1">
      <c r="F141" s="7"/>
    </row>
    <row r="142" ht="13.5" customHeight="1">
      <c r="F142" s="7"/>
    </row>
    <row r="143" ht="13.5" customHeight="1">
      <c r="F143" s="7"/>
    </row>
    <row r="144" ht="13.5" customHeight="1">
      <c r="F144" s="7"/>
      <c r="H144" s="62"/>
    </row>
    <row r="145" ht="13.5" customHeight="1">
      <c r="F145" s="7"/>
      <c r="G145" s="1"/>
      <c r="H145" s="7"/>
    </row>
    <row r="146" ht="13.5" customHeight="1">
      <c r="F146" s="7"/>
      <c r="G146" s="62"/>
      <c r="H146" s="7"/>
    </row>
    <row r="147" ht="13.5" customHeight="1">
      <c r="F147" s="7"/>
      <c r="H147" s="7"/>
    </row>
    <row r="148" ht="13.5" customHeight="1">
      <c r="F148" s="7"/>
    </row>
    <row r="149" ht="13.5" customHeight="1">
      <c r="F149" s="7"/>
    </row>
    <row r="150" ht="13.5" customHeight="1">
      <c r="F150" s="7"/>
    </row>
    <row r="151" ht="13.5" customHeight="1">
      <c r="F151" s="7"/>
    </row>
    <row r="152" ht="13.5" customHeight="1">
      <c r="F152" s="7"/>
    </row>
    <row r="153" ht="13.5" customHeight="1">
      <c r="F153" s="7"/>
    </row>
    <row r="154" ht="13.5" customHeight="1">
      <c r="F154" s="7"/>
    </row>
    <row r="155" ht="13.5" customHeight="1">
      <c r="F155" s="7"/>
    </row>
    <row r="156" ht="13.5" customHeight="1">
      <c r="F156" s="7"/>
    </row>
    <row r="157" ht="13.5" customHeight="1">
      <c r="F157" s="7"/>
    </row>
    <row r="158" ht="13.5" customHeight="1">
      <c r="F158" s="7"/>
    </row>
    <row r="159" ht="13.5" customHeight="1">
      <c r="F159" s="7"/>
    </row>
    <row r="160" ht="13.5" customHeight="1">
      <c r="F160" s="7"/>
    </row>
    <row r="161" ht="13.5" customHeight="1">
      <c r="F161" s="7"/>
    </row>
    <row r="162" ht="13.5" customHeight="1">
      <c r="F162" s="7"/>
    </row>
    <row r="163" ht="13.5" customHeight="1">
      <c r="F163" s="7"/>
    </row>
    <row r="164" ht="13.5" customHeight="1">
      <c r="F164" s="7"/>
    </row>
    <row r="165" ht="13.5" customHeight="1">
      <c r="F165" s="7"/>
    </row>
    <row r="166" ht="13.5" customHeight="1">
      <c r="F166" s="7"/>
    </row>
    <row r="167" ht="13.5" customHeight="1">
      <c r="F167" s="7"/>
    </row>
    <row r="168" ht="13.5" customHeight="1">
      <c r="F168" s="7"/>
    </row>
    <row r="169" ht="13.5" customHeight="1">
      <c r="F169" s="7"/>
    </row>
    <row r="170" ht="13.5" customHeight="1">
      <c r="D170" s="1"/>
      <c r="F170" s="7"/>
    </row>
    <row r="171" ht="13.5" customHeight="1">
      <c r="D171" s="62"/>
      <c r="E171" s="62"/>
      <c r="F171" s="7"/>
    </row>
    <row r="172" ht="13.5" customHeight="1">
      <c r="E172" s="7"/>
      <c r="F172" s="7"/>
    </row>
    <row r="173" ht="13.5" customHeight="1">
      <c r="E173" s="7"/>
      <c r="F173" s="7"/>
    </row>
    <row r="174" ht="13.5" customHeight="1">
      <c r="E174" s="7"/>
      <c r="F174" s="7"/>
    </row>
    <row r="175" ht="13.5" customHeight="1">
      <c r="F175" s="7"/>
    </row>
    <row r="176" ht="13.5" customHeight="1">
      <c r="F176" s="7"/>
    </row>
    <row r="177" ht="13.5" customHeight="1">
      <c r="F177" s="7"/>
    </row>
    <row r="178" ht="13.5" customHeight="1">
      <c r="F178" s="7"/>
    </row>
    <row r="179" ht="13.5" customHeight="1">
      <c r="F179" s="7"/>
    </row>
    <row r="180" ht="13.5" customHeight="1">
      <c r="F180" s="7"/>
    </row>
    <row r="181" ht="13.5" customHeight="1">
      <c r="F181" s="7"/>
    </row>
    <row r="182" ht="13.5" customHeight="1">
      <c r="F182" s="7"/>
    </row>
    <row r="183" ht="13.5" customHeight="1">
      <c r="F183" s="7"/>
    </row>
    <row r="184" ht="13.5" customHeight="1">
      <c r="F184" s="7"/>
    </row>
    <row r="185" ht="13.5" customHeight="1">
      <c r="F185" s="7"/>
    </row>
    <row r="186" ht="13.5" customHeight="1">
      <c r="F186" s="7"/>
    </row>
    <row r="187" ht="13.5" customHeight="1">
      <c r="F187" s="7"/>
    </row>
    <row r="188" ht="13.5" customHeight="1">
      <c r="F188" s="7"/>
    </row>
    <row r="189" ht="13.5" customHeight="1">
      <c r="F189" s="7"/>
    </row>
    <row r="190" ht="13.5" customHeight="1">
      <c r="F190" s="7"/>
    </row>
    <row r="191" ht="13.5" customHeight="1">
      <c r="F191" s="7"/>
    </row>
    <row r="192" ht="13.5" customHeight="1">
      <c r="F192" s="7"/>
    </row>
    <row r="193" ht="13.5" customHeight="1">
      <c r="F193" s="7"/>
    </row>
    <row r="194" ht="13.5" customHeight="1">
      <c r="F194" s="7"/>
    </row>
    <row r="195" ht="13.5" customHeight="1">
      <c r="F195" s="7"/>
    </row>
    <row r="196" ht="13.5" customHeight="1">
      <c r="F196" s="7"/>
    </row>
    <row r="197" ht="13.5" customHeight="1">
      <c r="F197" s="7"/>
    </row>
    <row r="198" ht="13.5" customHeight="1">
      <c r="F198" s="7"/>
    </row>
    <row r="199" ht="13.5" customHeight="1">
      <c r="F199" s="7"/>
    </row>
    <row r="200" ht="13.5" customHeight="1">
      <c r="F200" s="7"/>
    </row>
    <row r="201" ht="13.5" customHeight="1">
      <c r="F201" s="7"/>
      <c r="I201" s="62"/>
    </row>
    <row r="202" ht="13.5" customHeight="1">
      <c r="F202" s="7"/>
      <c r="I202" s="7"/>
    </row>
    <row r="203" ht="13.5" customHeight="1">
      <c r="F203" s="7"/>
      <c r="I203" s="7"/>
    </row>
    <row r="204" ht="13.5" customHeight="1">
      <c r="F204" s="7"/>
      <c r="I204" s="7"/>
    </row>
    <row r="205" ht="13.5" customHeight="1">
      <c r="F205" s="7"/>
    </row>
    <row r="206" ht="13.5" customHeight="1">
      <c r="F206" s="7"/>
    </row>
    <row r="207" ht="13.5" customHeight="1">
      <c r="F207" s="7"/>
    </row>
    <row r="208" ht="13.5" customHeight="1">
      <c r="F208" s="7"/>
    </row>
    <row r="209" ht="13.5" customHeight="1">
      <c r="F209" s="7"/>
    </row>
    <row r="210" ht="13.5" customHeight="1">
      <c r="F210" s="7"/>
    </row>
    <row r="211" ht="13.5" customHeight="1">
      <c r="F211" s="7"/>
    </row>
    <row r="212" ht="13.5" customHeight="1">
      <c r="F212" s="7"/>
    </row>
    <row r="213" ht="13.5" customHeight="1">
      <c r="F213" s="7"/>
    </row>
    <row r="214" ht="13.5" customHeight="1">
      <c r="F214" s="7"/>
    </row>
    <row r="215" ht="13.5" customHeight="1">
      <c r="F215" s="7"/>
    </row>
    <row r="216" ht="13.5" customHeight="1">
      <c r="F216" s="7"/>
    </row>
    <row r="217" ht="13.5" customHeight="1">
      <c r="F217" s="7"/>
    </row>
    <row r="218" ht="13.5" customHeight="1">
      <c r="F218" s="7"/>
    </row>
    <row r="219" ht="13.5" customHeight="1">
      <c r="F219" s="7"/>
    </row>
    <row r="220" ht="13.5" customHeight="1">
      <c r="F220" s="7"/>
    </row>
    <row r="221" ht="13.5" customHeight="1">
      <c r="F221" s="7"/>
    </row>
    <row r="222" ht="13.5" customHeight="1">
      <c r="F222" s="7"/>
    </row>
    <row r="223" ht="13.5" customHeight="1">
      <c r="F223" s="7"/>
    </row>
    <row r="224" ht="13.5" customHeight="1">
      <c r="F224" s="7"/>
    </row>
    <row r="225" ht="13.5" customHeight="1">
      <c r="F225" s="7"/>
    </row>
    <row r="226" ht="13.5" customHeight="1">
      <c r="F226" s="7"/>
    </row>
    <row r="227" ht="13.5" customHeight="1">
      <c r="F227" s="7"/>
    </row>
    <row r="228" ht="13.5" customHeight="1">
      <c r="F228" s="7"/>
    </row>
    <row r="229" ht="13.5" customHeight="1">
      <c r="F229" s="7"/>
    </row>
    <row r="230" ht="13.5" customHeight="1">
      <c r="F230" s="7"/>
    </row>
    <row r="231" ht="13.5" customHeight="1">
      <c r="F231" s="7"/>
    </row>
    <row r="232" ht="13.5" customHeight="1">
      <c r="F232" s="7"/>
    </row>
    <row r="233" ht="13.5" customHeight="1">
      <c r="F233" s="7"/>
    </row>
    <row r="234" ht="13.5" customHeight="1">
      <c r="F234" s="7"/>
    </row>
    <row r="235" ht="13.5" customHeight="1">
      <c r="F235" s="7"/>
    </row>
    <row r="236" ht="13.5" customHeight="1">
      <c r="F236" s="7"/>
    </row>
    <row r="237" ht="13.5" customHeight="1">
      <c r="F237" s="7"/>
    </row>
    <row r="238" ht="13.5" customHeight="1">
      <c r="F238" s="7"/>
    </row>
    <row r="239" ht="13.5" customHeight="1">
      <c r="F239" s="7"/>
    </row>
    <row r="240" ht="13.5" customHeight="1">
      <c r="F240" s="7"/>
    </row>
    <row r="241" ht="13.5" customHeight="1">
      <c r="F241" s="7"/>
    </row>
    <row r="242" ht="13.5" customHeight="1">
      <c r="F242" s="7"/>
    </row>
    <row r="243" ht="13.5" customHeight="1">
      <c r="F243" s="7"/>
    </row>
    <row r="244" ht="13.5" customHeight="1">
      <c r="F244" s="7"/>
    </row>
    <row r="245" ht="13.5" customHeight="1">
      <c r="F245" s="7"/>
    </row>
    <row r="246" ht="13.5" customHeight="1">
      <c r="F246" s="7"/>
    </row>
    <row r="247" ht="13.5" customHeight="1">
      <c r="F247" s="7"/>
    </row>
    <row r="248" ht="13.5" customHeight="1">
      <c r="F248" s="7"/>
    </row>
    <row r="249" ht="13.5" customHeight="1">
      <c r="F249" s="7"/>
    </row>
    <row r="250" ht="13.5" customHeight="1">
      <c r="F250" s="7"/>
    </row>
    <row r="251" ht="13.5" customHeight="1">
      <c r="F251" s="7"/>
    </row>
    <row r="252" ht="13.5" customHeight="1">
      <c r="F252" s="7"/>
    </row>
    <row r="253" ht="13.5" customHeight="1">
      <c r="F253" s="7"/>
    </row>
    <row r="254" ht="13.5" customHeight="1">
      <c r="F254" s="7"/>
    </row>
    <row r="255" ht="13.5" customHeight="1">
      <c r="F255" s="7"/>
    </row>
    <row r="256" ht="13.5" customHeight="1">
      <c r="F256" s="7"/>
    </row>
    <row r="257" ht="13.5" customHeight="1">
      <c r="F257" s="7"/>
    </row>
    <row r="258" ht="13.5" customHeight="1">
      <c r="F258" s="7"/>
    </row>
    <row r="259" ht="13.5" customHeight="1">
      <c r="F259" s="7"/>
    </row>
    <row r="260" ht="13.5" customHeight="1">
      <c r="F260" s="7"/>
    </row>
    <row r="261" ht="13.5" customHeight="1">
      <c r="F261" s="7"/>
    </row>
    <row r="262" ht="13.5" customHeight="1">
      <c r="F262" s="7"/>
    </row>
    <row r="263" ht="13.5" customHeight="1">
      <c r="F263" s="7"/>
    </row>
    <row r="264" ht="13.5" customHeight="1">
      <c r="F264" s="7"/>
    </row>
    <row r="265" ht="13.5" customHeight="1">
      <c r="F265" s="7"/>
    </row>
    <row r="266" ht="13.5" customHeight="1">
      <c r="F266" s="7"/>
    </row>
    <row r="267" ht="13.5" customHeight="1">
      <c r="F267" s="7"/>
    </row>
    <row r="268" ht="13.5" customHeight="1">
      <c r="F268" s="7"/>
    </row>
    <row r="269" ht="13.5" customHeight="1">
      <c r="F269" s="7"/>
    </row>
    <row r="270" ht="13.5" customHeight="1">
      <c r="F270" s="7"/>
    </row>
    <row r="271" ht="13.5" customHeight="1">
      <c r="F271" s="7"/>
    </row>
    <row r="272" ht="13.5" customHeight="1">
      <c r="F272" s="7"/>
    </row>
    <row r="273" ht="13.5" customHeight="1">
      <c r="F273" s="7"/>
    </row>
    <row r="274" ht="13.5" customHeight="1">
      <c r="F274" s="7"/>
    </row>
    <row r="275" ht="13.5" customHeight="1">
      <c r="F275" s="7"/>
    </row>
    <row r="276" ht="13.5" customHeight="1">
      <c r="F276" s="7"/>
    </row>
    <row r="277" ht="13.5" customHeight="1">
      <c r="F277" s="7"/>
    </row>
    <row r="278" ht="13.5" customHeight="1">
      <c r="F278" s="7"/>
    </row>
    <row r="279" ht="13.5" customHeight="1">
      <c r="F279" s="7"/>
    </row>
    <row r="280" ht="13.5" customHeight="1">
      <c r="F280" s="7"/>
    </row>
    <row r="281" ht="13.5" customHeight="1">
      <c r="F281" s="7"/>
    </row>
    <row r="282" ht="13.5" customHeight="1">
      <c r="F282" s="7"/>
    </row>
    <row r="283" ht="13.5" customHeight="1">
      <c r="F283" s="7"/>
    </row>
    <row r="284" ht="13.5" customHeight="1">
      <c r="F284" s="7"/>
    </row>
    <row r="285" ht="13.5" customHeight="1">
      <c r="F285" s="7"/>
    </row>
    <row r="286" ht="13.5" customHeight="1">
      <c r="F286" s="7"/>
    </row>
    <row r="287" ht="13.5" customHeight="1">
      <c r="F287" s="7"/>
    </row>
    <row r="288" ht="13.5" customHeight="1">
      <c r="F288" s="7"/>
    </row>
    <row r="289" ht="13.5" customHeight="1">
      <c r="F289" s="7"/>
    </row>
    <row r="290" ht="13.5" customHeight="1">
      <c r="F290" s="7"/>
    </row>
    <row r="291" ht="13.5" customHeight="1">
      <c r="F291" s="7"/>
    </row>
    <row r="292" ht="13.5" customHeight="1">
      <c r="F292" s="7"/>
    </row>
    <row r="293" ht="13.5" customHeight="1">
      <c r="F293" s="7"/>
    </row>
    <row r="294" ht="13.5" customHeight="1">
      <c r="F294" s="7"/>
    </row>
    <row r="295" ht="13.5" customHeight="1">
      <c r="F295" s="7"/>
    </row>
    <row r="296" ht="13.5" customHeight="1">
      <c r="F296" s="7"/>
    </row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4.88"/>
    <col customWidth="1" min="2" max="14" width="11.13"/>
    <col customWidth="1" min="15" max="15" width="7.75"/>
    <col customWidth="1" min="16" max="16" width="15.88"/>
    <col customWidth="1" min="17" max="17" width="7.75"/>
    <col customWidth="1" min="18" max="18" width="10.0"/>
  </cols>
  <sheetData>
    <row r="1" ht="13.5" customHeight="1">
      <c r="A1" s="1" t="s">
        <v>54</v>
      </c>
      <c r="B1" s="63" t="s">
        <v>115</v>
      </c>
      <c r="C1" s="63" t="s">
        <v>116</v>
      </c>
      <c r="D1" s="63" t="s">
        <v>117</v>
      </c>
      <c r="E1" s="63" t="s">
        <v>118</v>
      </c>
      <c r="F1" s="63" t="s">
        <v>119</v>
      </c>
      <c r="G1" s="63" t="s">
        <v>120</v>
      </c>
      <c r="H1" s="63" t="s">
        <v>121</v>
      </c>
      <c r="I1" s="63" t="s">
        <v>122</v>
      </c>
      <c r="J1" s="63" t="s">
        <v>123</v>
      </c>
      <c r="K1" s="63" t="s">
        <v>124</v>
      </c>
      <c r="L1" s="63" t="s">
        <v>125</v>
      </c>
      <c r="M1" s="63" t="s">
        <v>126</v>
      </c>
      <c r="N1" s="63"/>
      <c r="P1" s="63"/>
    </row>
    <row r="2" ht="13.5" customHeight="1">
      <c r="A2" s="9" t="s">
        <v>97</v>
      </c>
      <c r="B2" s="11">
        <f t="shared" ref="B2:B6" si="2">0</f>
        <v>0</v>
      </c>
      <c r="C2" s="11">
        <f t="shared" ref="C2:M2" si="1">B2</f>
        <v>0</v>
      </c>
      <c r="D2" s="11">
        <f t="shared" si="1"/>
        <v>0</v>
      </c>
      <c r="E2" s="11">
        <f t="shared" si="1"/>
        <v>0</v>
      </c>
      <c r="F2" s="11">
        <f t="shared" si="1"/>
        <v>0</v>
      </c>
      <c r="G2" s="11">
        <f t="shared" si="1"/>
        <v>0</v>
      </c>
      <c r="H2" s="11">
        <f t="shared" si="1"/>
        <v>0</v>
      </c>
      <c r="I2" s="11">
        <f t="shared" si="1"/>
        <v>0</v>
      </c>
      <c r="J2" s="11">
        <f t="shared" si="1"/>
        <v>0</v>
      </c>
      <c r="K2" s="11">
        <f t="shared" si="1"/>
        <v>0</v>
      </c>
      <c r="L2" s="11">
        <f t="shared" si="1"/>
        <v>0</v>
      </c>
      <c r="M2" s="11">
        <f t="shared" si="1"/>
        <v>0</v>
      </c>
      <c r="N2" s="4"/>
    </row>
    <row r="3" ht="13.5" customHeight="1">
      <c r="A3" s="9" t="s">
        <v>127</v>
      </c>
      <c r="B3" s="11">
        <f t="shared" si="2"/>
        <v>0</v>
      </c>
      <c r="C3" s="11">
        <f t="shared" ref="C3:M3" si="3">B3</f>
        <v>0</v>
      </c>
      <c r="D3" s="11">
        <f t="shared" si="3"/>
        <v>0</v>
      </c>
      <c r="E3" s="11">
        <f t="shared" si="3"/>
        <v>0</v>
      </c>
      <c r="F3" s="11">
        <f t="shared" si="3"/>
        <v>0</v>
      </c>
      <c r="G3" s="11">
        <f t="shared" si="3"/>
        <v>0</v>
      </c>
      <c r="H3" s="11">
        <f t="shared" si="3"/>
        <v>0</v>
      </c>
      <c r="I3" s="11">
        <f t="shared" si="3"/>
        <v>0</v>
      </c>
      <c r="J3" s="11">
        <f t="shared" si="3"/>
        <v>0</v>
      </c>
      <c r="K3" s="11">
        <f t="shared" si="3"/>
        <v>0</v>
      </c>
      <c r="L3" s="11">
        <f t="shared" si="3"/>
        <v>0</v>
      </c>
      <c r="M3" s="11">
        <f t="shared" si="3"/>
        <v>0</v>
      </c>
      <c r="N3" s="55">
        <f>SUM(G2:G3)</f>
        <v>0</v>
      </c>
      <c r="O3" s="1" t="s">
        <v>128</v>
      </c>
    </row>
    <row r="4" ht="13.5" customHeight="1">
      <c r="A4" s="9" t="s">
        <v>129</v>
      </c>
      <c r="B4" s="11">
        <f t="shared" si="2"/>
        <v>0</v>
      </c>
      <c r="C4" s="11">
        <f t="shared" ref="C4:M4" si="4">B4</f>
        <v>0</v>
      </c>
      <c r="D4" s="11">
        <f t="shared" si="4"/>
        <v>0</v>
      </c>
      <c r="E4" s="11">
        <f t="shared" si="4"/>
        <v>0</v>
      </c>
      <c r="F4" s="11">
        <f t="shared" si="4"/>
        <v>0</v>
      </c>
      <c r="G4" s="11">
        <f t="shared" si="4"/>
        <v>0</v>
      </c>
      <c r="H4" s="11">
        <f t="shared" si="4"/>
        <v>0</v>
      </c>
      <c r="I4" s="11">
        <f t="shared" si="4"/>
        <v>0</v>
      </c>
      <c r="J4" s="11">
        <f t="shared" si="4"/>
        <v>0</v>
      </c>
      <c r="K4" s="11">
        <f t="shared" si="4"/>
        <v>0</v>
      </c>
      <c r="L4" s="11">
        <f t="shared" si="4"/>
        <v>0</v>
      </c>
      <c r="M4" s="11">
        <f t="shared" si="4"/>
        <v>0</v>
      </c>
      <c r="N4" s="64"/>
    </row>
    <row r="5" ht="13.5" customHeight="1">
      <c r="A5" s="9" t="s">
        <v>99</v>
      </c>
      <c r="B5" s="11">
        <f t="shared" si="2"/>
        <v>0</v>
      </c>
      <c r="C5" s="11">
        <f t="shared" ref="C5:M5" si="5">B5</f>
        <v>0</v>
      </c>
      <c r="D5" s="11">
        <f t="shared" si="5"/>
        <v>0</v>
      </c>
      <c r="E5" s="11">
        <f t="shared" si="5"/>
        <v>0</v>
      </c>
      <c r="F5" s="11">
        <f t="shared" si="5"/>
        <v>0</v>
      </c>
      <c r="G5" s="11">
        <f t="shared" si="5"/>
        <v>0</v>
      </c>
      <c r="H5" s="11">
        <f t="shared" si="5"/>
        <v>0</v>
      </c>
      <c r="I5" s="11">
        <f t="shared" si="5"/>
        <v>0</v>
      </c>
      <c r="J5" s="11">
        <f t="shared" si="5"/>
        <v>0</v>
      </c>
      <c r="K5" s="11">
        <f t="shared" si="5"/>
        <v>0</v>
      </c>
      <c r="L5" s="11">
        <f t="shared" si="5"/>
        <v>0</v>
      </c>
      <c r="M5" s="11">
        <f t="shared" si="5"/>
        <v>0</v>
      </c>
    </row>
    <row r="6" ht="13.5" customHeight="1">
      <c r="A6" s="9" t="s">
        <v>130</v>
      </c>
      <c r="B6" s="11">
        <f t="shared" si="2"/>
        <v>0</v>
      </c>
      <c r="C6" s="11">
        <f t="shared" ref="C6:M6" si="6">B6</f>
        <v>0</v>
      </c>
      <c r="D6" s="11">
        <f t="shared" si="6"/>
        <v>0</v>
      </c>
      <c r="E6" s="11">
        <f t="shared" si="6"/>
        <v>0</v>
      </c>
      <c r="F6" s="11">
        <f t="shared" si="6"/>
        <v>0</v>
      </c>
      <c r="G6" s="11">
        <f t="shared" si="6"/>
        <v>0</v>
      </c>
      <c r="H6" s="11">
        <f t="shared" si="6"/>
        <v>0</v>
      </c>
      <c r="I6" s="11">
        <f t="shared" si="6"/>
        <v>0</v>
      </c>
      <c r="J6" s="11">
        <f t="shared" si="6"/>
        <v>0</v>
      </c>
      <c r="K6" s="11">
        <f t="shared" si="6"/>
        <v>0</v>
      </c>
      <c r="L6" s="11">
        <f t="shared" si="6"/>
        <v>0</v>
      </c>
      <c r="M6" s="11">
        <f t="shared" si="6"/>
        <v>0</v>
      </c>
    </row>
    <row r="7" ht="13.5" customHeight="1">
      <c r="A7" s="1" t="s">
        <v>15</v>
      </c>
      <c r="B7" s="4">
        <f t="shared" ref="B7:M7" si="7">SUM(B2:B6)</f>
        <v>0</v>
      </c>
      <c r="C7" s="4">
        <f t="shared" si="7"/>
        <v>0</v>
      </c>
      <c r="D7" s="4">
        <f t="shared" si="7"/>
        <v>0</v>
      </c>
      <c r="E7" s="4">
        <f t="shared" si="7"/>
        <v>0</v>
      </c>
      <c r="F7" s="4">
        <f t="shared" si="7"/>
        <v>0</v>
      </c>
      <c r="G7" s="4">
        <f t="shared" si="7"/>
        <v>0</v>
      </c>
      <c r="H7" s="4">
        <f t="shared" si="7"/>
        <v>0</v>
      </c>
      <c r="I7" s="4">
        <f t="shared" si="7"/>
        <v>0</v>
      </c>
      <c r="J7" s="4">
        <f t="shared" si="7"/>
        <v>0</v>
      </c>
      <c r="K7" s="4">
        <f t="shared" si="7"/>
        <v>0</v>
      </c>
      <c r="L7" s="4">
        <f t="shared" si="7"/>
        <v>0</v>
      </c>
      <c r="M7" s="4">
        <f t="shared" si="7"/>
        <v>0</v>
      </c>
    </row>
    <row r="8" ht="13.5" customHeight="1">
      <c r="A8" s="29" t="s">
        <v>131</v>
      </c>
      <c r="F8" s="65"/>
      <c r="H8" s="65"/>
      <c r="M8" s="11"/>
    </row>
    <row r="9" ht="13.5" customHeight="1">
      <c r="F9" s="66"/>
      <c r="H9" s="66"/>
    </row>
    <row r="10" ht="13.5" customHeight="1">
      <c r="B10" s="7"/>
      <c r="C10" s="7"/>
      <c r="D10" s="7"/>
      <c r="F10" s="7"/>
      <c r="I10" s="66"/>
      <c r="M10" s="11"/>
      <c r="N10" s="11"/>
      <c r="P10" s="11"/>
      <c r="R10" s="11"/>
    </row>
    <row r="11" ht="13.5" customHeight="1">
      <c r="F11" s="66"/>
    </row>
    <row r="12" ht="13.5" customHeight="1">
      <c r="F12" s="7"/>
      <c r="H12" s="67"/>
    </row>
    <row r="13" ht="13.5" customHeight="1"/>
    <row r="14" ht="13.5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3.38"/>
    <col customWidth="1" min="2" max="2" width="13.75"/>
    <col customWidth="1" min="3" max="3" width="23.38"/>
    <col customWidth="1" min="4" max="4" width="13.75"/>
    <col customWidth="1" min="5" max="6" width="7.75"/>
  </cols>
  <sheetData>
    <row r="1" ht="13.5" customHeight="1">
      <c r="A1" s="17" t="s">
        <v>132</v>
      </c>
      <c r="B1" s="11"/>
      <c r="D1" s="11"/>
    </row>
    <row r="2" ht="13.5" customHeight="1">
      <c r="B2" s="11"/>
      <c r="D2" s="11"/>
    </row>
    <row r="3" ht="13.5" customHeight="1">
      <c r="A3" s="1" t="s">
        <v>133</v>
      </c>
      <c r="B3" s="11"/>
      <c r="C3" s="1" t="s">
        <v>134</v>
      </c>
      <c r="D3" s="11"/>
    </row>
    <row r="4" ht="13.5" customHeight="1">
      <c r="A4" s="9" t="s">
        <v>135</v>
      </c>
      <c r="B4" s="11">
        <f>0</f>
        <v>0</v>
      </c>
      <c r="C4" s="9" t="s">
        <v>136</v>
      </c>
      <c r="D4" s="11">
        <f t="shared" ref="D4:D8" si="1">0</f>
        <v>0</v>
      </c>
    </row>
    <row r="5" ht="13.5" customHeight="1">
      <c r="A5" s="9" t="s">
        <v>54</v>
      </c>
      <c r="B5" s="11">
        <f>'Savings Growth'!B2</f>
        <v>0</v>
      </c>
      <c r="C5" s="9" t="s">
        <v>137</v>
      </c>
      <c r="D5" s="11">
        <f t="shared" si="1"/>
        <v>0</v>
      </c>
    </row>
    <row r="6" ht="13.5" customHeight="1">
      <c r="A6" s="9" t="s">
        <v>127</v>
      </c>
      <c r="B6" s="11">
        <f>'Savings Growth'!B3</f>
        <v>0</v>
      </c>
      <c r="C6" s="9" t="s">
        <v>138</v>
      </c>
      <c r="D6" s="11">
        <f t="shared" si="1"/>
        <v>0</v>
      </c>
    </row>
    <row r="7" ht="13.5" customHeight="1">
      <c r="A7" s="9" t="s">
        <v>129</v>
      </c>
      <c r="B7" s="11">
        <f>'Savings Growth'!B4</f>
        <v>0</v>
      </c>
      <c r="C7" s="9" t="s">
        <v>139</v>
      </c>
      <c r="D7" s="11">
        <f t="shared" si="1"/>
        <v>0</v>
      </c>
    </row>
    <row r="8" ht="13.5" customHeight="1">
      <c r="A8" s="9" t="s">
        <v>99</v>
      </c>
      <c r="B8" s="11">
        <f>'Savings Growth'!B5</f>
        <v>0</v>
      </c>
      <c r="C8" s="9" t="s">
        <v>2</v>
      </c>
      <c r="D8" s="11">
        <f t="shared" si="1"/>
        <v>0</v>
      </c>
    </row>
    <row r="9" ht="13.5" customHeight="1">
      <c r="A9" s="9" t="s">
        <v>130</v>
      </c>
      <c r="B9" s="11">
        <f>'Savings Growth'!B6</f>
        <v>0</v>
      </c>
      <c r="D9" s="11"/>
    </row>
    <row r="10" ht="13.5" customHeight="1">
      <c r="A10" s="9" t="s">
        <v>140</v>
      </c>
      <c r="B10" s="11">
        <f t="shared" ref="B10:B12" si="2">0</f>
        <v>0</v>
      </c>
      <c r="D10" s="11"/>
    </row>
    <row r="11" ht="13.5" customHeight="1">
      <c r="A11" s="9" t="s">
        <v>141</v>
      </c>
      <c r="B11" s="11">
        <f t="shared" si="2"/>
        <v>0</v>
      </c>
      <c r="D11" s="11"/>
    </row>
    <row r="12" ht="13.5" customHeight="1">
      <c r="A12" s="9" t="s">
        <v>142</v>
      </c>
      <c r="B12" s="11">
        <f t="shared" si="2"/>
        <v>0</v>
      </c>
      <c r="D12" s="11"/>
    </row>
    <row r="13" ht="13.5" customHeight="1">
      <c r="A13" s="1"/>
      <c r="B13" s="4"/>
      <c r="D13" s="11"/>
    </row>
    <row r="14" ht="13.5" customHeight="1">
      <c r="A14" s="1"/>
      <c r="B14" s="4"/>
      <c r="D14" s="11"/>
    </row>
    <row r="15" ht="13.5" customHeight="1">
      <c r="A15" s="1"/>
      <c r="B15" s="4"/>
      <c r="D15" s="11"/>
    </row>
    <row r="16" ht="13.5" customHeight="1">
      <c r="A16" s="1" t="s">
        <v>128</v>
      </c>
      <c r="B16" s="4">
        <f>SUM(B4:B6)</f>
        <v>0</v>
      </c>
      <c r="C16" s="1" t="s">
        <v>143</v>
      </c>
      <c r="D16" s="4">
        <f>SUM(D4:D14)</f>
        <v>0</v>
      </c>
    </row>
    <row r="17" ht="13.5" customHeight="1">
      <c r="A17" s="1" t="s">
        <v>144</v>
      </c>
      <c r="B17" s="4">
        <f>SUM(B4:B12)</f>
        <v>0</v>
      </c>
      <c r="C17" s="1" t="s">
        <v>145</v>
      </c>
      <c r="D17" s="4">
        <f>B17-D16</f>
        <v>0</v>
      </c>
    </row>
    <row r="18" ht="13.5" customHeight="1">
      <c r="B18" s="11"/>
      <c r="D18" s="11"/>
    </row>
    <row r="19" ht="13.5" customHeight="1">
      <c r="A19" s="1"/>
      <c r="B19" s="4"/>
      <c r="D19" s="11"/>
    </row>
    <row r="20" ht="13.5" customHeight="1">
      <c r="A20" s="8" t="s">
        <v>65</v>
      </c>
      <c r="B20" s="11">
        <f t="shared" ref="B20:B22" si="3">0</f>
        <v>0</v>
      </c>
      <c r="C20" s="1" t="s">
        <v>146</v>
      </c>
      <c r="D20" s="11"/>
    </row>
    <row r="21" ht="13.5" customHeight="1">
      <c r="A21" s="9" t="s">
        <v>147</v>
      </c>
      <c r="B21" s="11">
        <f t="shared" si="3"/>
        <v>0</v>
      </c>
      <c r="C21" s="8" t="s">
        <v>82</v>
      </c>
      <c r="D21" s="11">
        <f t="shared" ref="D21:D24" si="4">0</f>
        <v>0</v>
      </c>
    </row>
    <row r="22" ht="13.5" customHeight="1">
      <c r="A22" s="9" t="s">
        <v>148</v>
      </c>
      <c r="B22" s="11">
        <f t="shared" si="3"/>
        <v>0</v>
      </c>
      <c r="C22" s="9" t="s">
        <v>139</v>
      </c>
      <c r="D22" s="11">
        <f t="shared" si="4"/>
        <v>0</v>
      </c>
    </row>
    <row r="23" ht="13.5" customHeight="1">
      <c r="A23" s="1" t="s">
        <v>71</v>
      </c>
      <c r="B23" s="4">
        <f>SUM(B20:B22)</f>
        <v>0</v>
      </c>
      <c r="C23" s="9" t="s">
        <v>2</v>
      </c>
      <c r="D23" s="11">
        <f t="shared" si="4"/>
        <v>0</v>
      </c>
    </row>
    <row r="24" ht="13.5" customHeight="1">
      <c r="A24" s="1" t="s">
        <v>149</v>
      </c>
      <c r="B24" s="4">
        <f>B23/12</f>
        <v>0</v>
      </c>
      <c r="C24" s="9" t="s">
        <v>138</v>
      </c>
      <c r="D24" s="11">
        <f t="shared" si="4"/>
        <v>0</v>
      </c>
    </row>
    <row r="25" ht="13.5" customHeight="1">
      <c r="B25" s="11"/>
      <c r="C25" s="1" t="s">
        <v>15</v>
      </c>
      <c r="D25" s="4">
        <f>SUM(D21:D24)</f>
        <v>0</v>
      </c>
    </row>
    <row r="26" ht="13.5" customHeight="1">
      <c r="A26" s="17" t="s">
        <v>150</v>
      </c>
      <c r="B26" s="16">
        <f>B4+B5+B6</f>
        <v>0</v>
      </c>
      <c r="C26" s="1" t="s">
        <v>151</v>
      </c>
      <c r="D26" s="57" t="str">
        <f>D25/B24</f>
        <v>#DIV/0!</v>
      </c>
    </row>
    <row r="27" ht="13.5" customHeight="1">
      <c r="B27" s="11"/>
      <c r="D27" s="11"/>
    </row>
    <row r="28" ht="13.5" customHeight="1">
      <c r="B28" s="11"/>
      <c r="D28" s="11"/>
    </row>
    <row r="29" ht="13.5" customHeight="1">
      <c r="B29" s="11"/>
      <c r="D29" s="11"/>
    </row>
    <row r="30" ht="13.5" customHeight="1">
      <c r="B30" s="11"/>
      <c r="D30" s="11"/>
    </row>
    <row r="31" ht="13.5" customHeight="1">
      <c r="B31" s="11"/>
      <c r="D31" s="11"/>
    </row>
    <row r="32" ht="13.5" customHeight="1">
      <c r="B32" s="11"/>
      <c r="D32" s="11"/>
    </row>
    <row r="33" ht="13.5" customHeight="1">
      <c r="B33" s="11"/>
      <c r="D33" s="11"/>
    </row>
    <row r="34" ht="13.5" customHeight="1">
      <c r="B34" s="11"/>
      <c r="D34" s="11"/>
    </row>
    <row r="35" ht="13.5" customHeight="1">
      <c r="B35" s="11"/>
      <c r="D35" s="11"/>
    </row>
    <row r="36" ht="13.5" customHeight="1">
      <c r="B36" s="11"/>
      <c r="D36" s="11"/>
    </row>
    <row r="37" ht="13.5" customHeight="1">
      <c r="B37" s="11"/>
      <c r="D37" s="11"/>
    </row>
    <row r="38" ht="13.5" customHeight="1">
      <c r="B38" s="11"/>
      <c r="D38" s="11"/>
    </row>
    <row r="39" ht="13.5" customHeight="1">
      <c r="B39" s="11"/>
      <c r="D39" s="11"/>
    </row>
    <row r="40" ht="13.5" customHeight="1">
      <c r="B40" s="11"/>
      <c r="D40" s="11"/>
    </row>
    <row r="41" ht="13.5" customHeight="1">
      <c r="B41" s="11"/>
      <c r="D41" s="11"/>
    </row>
    <row r="42" ht="13.5" customHeight="1">
      <c r="B42" s="11"/>
      <c r="D42" s="11"/>
    </row>
    <row r="43" ht="13.5" customHeight="1">
      <c r="B43" s="11"/>
      <c r="D43" s="11"/>
    </row>
    <row r="44" ht="13.5" customHeight="1">
      <c r="B44" s="11"/>
      <c r="D44" s="11"/>
    </row>
    <row r="45" ht="13.5" customHeight="1">
      <c r="B45" s="11"/>
      <c r="D45" s="11"/>
    </row>
    <row r="46" ht="13.5" customHeight="1">
      <c r="B46" s="11"/>
      <c r="D46" s="11"/>
    </row>
    <row r="47" ht="13.5" customHeight="1">
      <c r="B47" s="11"/>
      <c r="D47" s="11"/>
    </row>
    <row r="48" ht="13.5" customHeight="1">
      <c r="B48" s="11"/>
      <c r="D48" s="11"/>
    </row>
    <row r="49" ht="13.5" customHeight="1">
      <c r="B49" s="11"/>
      <c r="D49" s="11"/>
    </row>
    <row r="50" ht="13.5" customHeight="1">
      <c r="B50" s="11"/>
      <c r="D50" s="11"/>
    </row>
    <row r="51" ht="13.5" customHeight="1">
      <c r="B51" s="11"/>
      <c r="D51" s="11"/>
    </row>
    <row r="52" ht="13.5" customHeight="1">
      <c r="B52" s="11"/>
      <c r="D52" s="11"/>
    </row>
    <row r="53" ht="13.5" customHeight="1">
      <c r="B53" s="11"/>
      <c r="D53" s="11"/>
    </row>
    <row r="54" ht="13.5" customHeight="1">
      <c r="B54" s="11"/>
      <c r="D54" s="11"/>
    </row>
    <row r="55" ht="13.5" customHeight="1">
      <c r="B55" s="11"/>
      <c r="D55" s="11"/>
    </row>
    <row r="56" ht="13.5" customHeight="1">
      <c r="B56" s="11"/>
      <c r="D56" s="11"/>
    </row>
    <row r="57" ht="13.5" customHeight="1">
      <c r="B57" s="11"/>
      <c r="D57" s="11"/>
    </row>
    <row r="58" ht="13.5" customHeight="1">
      <c r="B58" s="11"/>
      <c r="D58" s="11"/>
    </row>
    <row r="59" ht="13.5" customHeight="1">
      <c r="B59" s="11"/>
      <c r="D59" s="11"/>
    </row>
    <row r="60" ht="13.5" customHeight="1">
      <c r="B60" s="11"/>
      <c r="D60" s="11"/>
    </row>
    <row r="61" ht="13.5" customHeight="1">
      <c r="B61" s="11"/>
      <c r="D61" s="11"/>
    </row>
    <row r="62" ht="13.5" customHeight="1">
      <c r="B62" s="11"/>
      <c r="D62" s="11"/>
    </row>
    <row r="63" ht="13.5" customHeight="1">
      <c r="B63" s="11"/>
      <c r="D63" s="11"/>
    </row>
    <row r="64" ht="13.5" customHeight="1">
      <c r="B64" s="11"/>
      <c r="D64" s="11"/>
    </row>
    <row r="65" ht="13.5" customHeight="1">
      <c r="B65" s="11"/>
      <c r="D65" s="11"/>
    </row>
    <row r="66" ht="13.5" customHeight="1">
      <c r="B66" s="11"/>
      <c r="D66" s="11"/>
    </row>
    <row r="67" ht="13.5" customHeight="1">
      <c r="B67" s="11"/>
      <c r="D67" s="11"/>
    </row>
    <row r="68" ht="13.5" customHeight="1">
      <c r="B68" s="11"/>
      <c r="D68" s="11"/>
    </row>
    <row r="69" ht="13.5" customHeight="1">
      <c r="B69" s="11"/>
      <c r="D69" s="11"/>
    </row>
    <row r="70" ht="13.5" customHeight="1">
      <c r="B70" s="11"/>
      <c r="D70" s="11"/>
    </row>
    <row r="71" ht="13.5" customHeight="1">
      <c r="B71" s="11"/>
      <c r="D71" s="11"/>
    </row>
    <row r="72" ht="13.5" customHeight="1">
      <c r="B72" s="11"/>
      <c r="D72" s="11"/>
    </row>
    <row r="73" ht="13.5" customHeight="1">
      <c r="B73" s="11"/>
      <c r="D73" s="11"/>
    </row>
    <row r="74" ht="13.5" customHeight="1">
      <c r="B74" s="11"/>
      <c r="D74" s="11"/>
    </row>
    <row r="75" ht="13.5" customHeight="1">
      <c r="B75" s="11"/>
      <c r="D75" s="11"/>
    </row>
    <row r="76" ht="13.5" customHeight="1">
      <c r="B76" s="11"/>
      <c r="D76" s="11"/>
    </row>
    <row r="77" ht="13.5" customHeight="1">
      <c r="B77" s="11"/>
      <c r="D77" s="11"/>
    </row>
    <row r="78" ht="13.5" customHeight="1">
      <c r="B78" s="11"/>
      <c r="D78" s="11"/>
    </row>
    <row r="79" ht="13.5" customHeight="1">
      <c r="B79" s="11"/>
      <c r="D79" s="11"/>
    </row>
    <row r="80" ht="13.5" customHeight="1">
      <c r="B80" s="11"/>
      <c r="D80" s="11"/>
    </row>
    <row r="81" ht="13.5" customHeight="1">
      <c r="B81" s="11"/>
      <c r="D81" s="11"/>
    </row>
    <row r="82" ht="13.5" customHeight="1">
      <c r="B82" s="11"/>
      <c r="D82" s="11"/>
    </row>
    <row r="83" ht="13.5" customHeight="1">
      <c r="B83" s="11"/>
      <c r="D83" s="11"/>
    </row>
    <row r="84" ht="13.5" customHeight="1">
      <c r="B84" s="11"/>
      <c r="D84" s="11"/>
    </row>
    <row r="85" ht="13.5" customHeight="1">
      <c r="B85" s="11"/>
      <c r="D85" s="11"/>
    </row>
    <row r="86" ht="13.5" customHeight="1">
      <c r="B86" s="11"/>
      <c r="D86" s="11"/>
    </row>
    <row r="87" ht="13.5" customHeight="1">
      <c r="B87" s="11"/>
      <c r="D87" s="11"/>
    </row>
    <row r="88" ht="13.5" customHeight="1">
      <c r="B88" s="11"/>
      <c r="D88" s="11"/>
    </row>
    <row r="89" ht="13.5" customHeight="1">
      <c r="B89" s="11"/>
      <c r="D89" s="11"/>
    </row>
    <row r="90" ht="13.5" customHeight="1">
      <c r="B90" s="11"/>
      <c r="D90" s="11"/>
    </row>
    <row r="91" ht="13.5" customHeight="1">
      <c r="B91" s="11"/>
      <c r="D91" s="11"/>
    </row>
    <row r="92" ht="13.5" customHeight="1">
      <c r="B92" s="11"/>
      <c r="D92" s="11"/>
    </row>
    <row r="93" ht="13.5" customHeight="1">
      <c r="B93" s="11"/>
      <c r="D93" s="11"/>
    </row>
    <row r="94" ht="13.5" customHeight="1">
      <c r="B94" s="11"/>
      <c r="D94" s="11"/>
    </row>
    <row r="95" ht="13.5" customHeight="1">
      <c r="B95" s="11"/>
      <c r="D95" s="11"/>
    </row>
    <row r="96" ht="13.5" customHeight="1">
      <c r="B96" s="11"/>
      <c r="D96" s="11"/>
    </row>
    <row r="97" ht="13.5" customHeight="1">
      <c r="B97" s="11"/>
      <c r="D97" s="11"/>
    </row>
    <row r="98" ht="13.5" customHeight="1">
      <c r="B98" s="11"/>
      <c r="D98" s="11"/>
    </row>
    <row r="99" ht="13.5" customHeight="1">
      <c r="B99" s="11"/>
      <c r="D99" s="11"/>
    </row>
    <row r="100" ht="13.5" customHeight="1">
      <c r="B100" s="11"/>
      <c r="D100" s="11"/>
    </row>
    <row r="101" ht="13.5" customHeight="1">
      <c r="B101" s="11"/>
      <c r="D101" s="11"/>
    </row>
    <row r="102" ht="13.5" customHeight="1">
      <c r="B102" s="11"/>
      <c r="D102" s="11"/>
    </row>
    <row r="103" ht="13.5" customHeight="1">
      <c r="B103" s="11"/>
      <c r="D103" s="11"/>
    </row>
    <row r="104" ht="13.5" customHeight="1">
      <c r="B104" s="11"/>
      <c r="D104" s="11"/>
    </row>
    <row r="105" ht="13.5" customHeight="1">
      <c r="B105" s="11"/>
      <c r="D105" s="11"/>
    </row>
    <row r="106" ht="13.5" customHeight="1">
      <c r="B106" s="11"/>
      <c r="D106" s="11"/>
    </row>
    <row r="107" ht="13.5" customHeight="1">
      <c r="B107" s="11"/>
      <c r="D107" s="11"/>
    </row>
    <row r="108" ht="13.5" customHeight="1">
      <c r="B108" s="11"/>
      <c r="D108" s="11"/>
    </row>
    <row r="109" ht="13.5" customHeight="1">
      <c r="B109" s="11"/>
      <c r="D109" s="11"/>
    </row>
    <row r="110" ht="13.5" customHeight="1">
      <c r="B110" s="11"/>
      <c r="D110" s="11"/>
    </row>
    <row r="111" ht="13.5" customHeight="1">
      <c r="B111" s="11"/>
      <c r="D111" s="11"/>
    </row>
    <row r="112" ht="13.5" customHeight="1">
      <c r="B112" s="11"/>
      <c r="D112" s="11"/>
    </row>
    <row r="113" ht="13.5" customHeight="1">
      <c r="B113" s="11"/>
      <c r="D113" s="11"/>
    </row>
    <row r="114" ht="13.5" customHeight="1">
      <c r="B114" s="11"/>
      <c r="D114" s="11"/>
    </row>
    <row r="115" ht="13.5" customHeight="1">
      <c r="B115" s="11"/>
      <c r="D115" s="11"/>
    </row>
    <row r="116" ht="13.5" customHeight="1">
      <c r="B116" s="11"/>
      <c r="D116" s="11"/>
    </row>
    <row r="117" ht="13.5" customHeight="1">
      <c r="B117" s="11"/>
      <c r="D117" s="11"/>
    </row>
    <row r="118" ht="13.5" customHeight="1">
      <c r="B118" s="11"/>
      <c r="D118" s="11"/>
    </row>
    <row r="119" ht="13.5" customHeight="1">
      <c r="B119" s="11"/>
      <c r="D119" s="11"/>
    </row>
    <row r="120" ht="13.5" customHeight="1">
      <c r="B120" s="11"/>
      <c r="D120" s="11"/>
    </row>
    <row r="121" ht="13.5" customHeight="1">
      <c r="B121" s="11"/>
      <c r="D121" s="11"/>
    </row>
    <row r="122" ht="13.5" customHeight="1">
      <c r="B122" s="11"/>
      <c r="D122" s="11"/>
    </row>
    <row r="123" ht="13.5" customHeight="1">
      <c r="B123" s="11"/>
      <c r="D123" s="11"/>
    </row>
    <row r="124" ht="13.5" customHeight="1">
      <c r="B124" s="11"/>
      <c r="D124" s="11"/>
    </row>
    <row r="125" ht="13.5" customHeight="1">
      <c r="B125" s="11"/>
      <c r="D125" s="11"/>
    </row>
    <row r="126" ht="13.5" customHeight="1">
      <c r="B126" s="11"/>
      <c r="D126" s="11"/>
    </row>
    <row r="127" ht="13.5" customHeight="1">
      <c r="B127" s="11"/>
      <c r="D127" s="11"/>
    </row>
    <row r="128" ht="13.5" customHeight="1">
      <c r="B128" s="11"/>
      <c r="D128" s="11"/>
    </row>
    <row r="129" ht="13.5" customHeight="1">
      <c r="B129" s="11"/>
      <c r="D129" s="11"/>
    </row>
    <row r="130" ht="13.5" customHeight="1">
      <c r="B130" s="11"/>
      <c r="D130" s="11"/>
    </row>
    <row r="131" ht="13.5" customHeight="1">
      <c r="B131" s="11"/>
      <c r="D131" s="11"/>
    </row>
    <row r="132" ht="13.5" customHeight="1">
      <c r="B132" s="11"/>
      <c r="D132" s="11"/>
    </row>
    <row r="133" ht="13.5" customHeight="1">
      <c r="B133" s="11"/>
      <c r="D133" s="11"/>
    </row>
    <row r="134" ht="13.5" customHeight="1">
      <c r="B134" s="11"/>
      <c r="D134" s="11"/>
    </row>
    <row r="135" ht="13.5" customHeight="1">
      <c r="B135" s="11"/>
      <c r="D135" s="11"/>
    </row>
    <row r="136" ht="13.5" customHeight="1">
      <c r="B136" s="11"/>
      <c r="D136" s="11"/>
    </row>
    <row r="137" ht="13.5" customHeight="1">
      <c r="B137" s="11"/>
      <c r="D137" s="11"/>
    </row>
    <row r="138" ht="13.5" customHeight="1">
      <c r="B138" s="11"/>
      <c r="D138" s="11"/>
    </row>
    <row r="139" ht="13.5" customHeight="1">
      <c r="B139" s="11"/>
      <c r="D139" s="11"/>
    </row>
    <row r="140" ht="13.5" customHeight="1">
      <c r="B140" s="11"/>
      <c r="D140" s="11"/>
    </row>
    <row r="141" ht="13.5" customHeight="1">
      <c r="B141" s="11"/>
      <c r="D141" s="11"/>
    </row>
    <row r="142" ht="13.5" customHeight="1">
      <c r="B142" s="11"/>
      <c r="D142" s="11"/>
    </row>
    <row r="143" ht="13.5" customHeight="1">
      <c r="B143" s="11"/>
      <c r="D143" s="11"/>
    </row>
    <row r="144" ht="13.5" customHeight="1">
      <c r="B144" s="11"/>
      <c r="D144" s="11"/>
    </row>
    <row r="145" ht="13.5" customHeight="1">
      <c r="B145" s="11"/>
      <c r="D145" s="11"/>
    </row>
    <row r="146" ht="13.5" customHeight="1">
      <c r="B146" s="11"/>
      <c r="D146" s="11"/>
    </row>
    <row r="147" ht="13.5" customHeight="1">
      <c r="B147" s="11"/>
      <c r="D147" s="11"/>
    </row>
    <row r="148" ht="13.5" customHeight="1">
      <c r="B148" s="11"/>
      <c r="D148" s="11"/>
    </row>
    <row r="149" ht="13.5" customHeight="1">
      <c r="B149" s="11"/>
      <c r="D149" s="11"/>
    </row>
    <row r="150" ht="13.5" customHeight="1">
      <c r="B150" s="11"/>
      <c r="D150" s="11"/>
    </row>
    <row r="151" ht="13.5" customHeight="1">
      <c r="B151" s="11"/>
      <c r="D151" s="11"/>
    </row>
    <row r="152" ht="13.5" customHeight="1">
      <c r="B152" s="11"/>
      <c r="D152" s="11"/>
    </row>
    <row r="153" ht="13.5" customHeight="1">
      <c r="B153" s="11"/>
      <c r="D153" s="11"/>
    </row>
    <row r="154" ht="13.5" customHeight="1">
      <c r="B154" s="11"/>
      <c r="D154" s="11"/>
    </row>
    <row r="155" ht="13.5" customHeight="1">
      <c r="B155" s="11"/>
      <c r="D155" s="11"/>
    </row>
    <row r="156" ht="13.5" customHeight="1">
      <c r="B156" s="11"/>
      <c r="D156" s="11"/>
    </row>
    <row r="157" ht="13.5" customHeight="1">
      <c r="B157" s="11"/>
      <c r="D157" s="11"/>
    </row>
    <row r="158" ht="13.5" customHeight="1">
      <c r="B158" s="11"/>
      <c r="D158" s="11"/>
    </row>
    <row r="159" ht="13.5" customHeight="1">
      <c r="B159" s="11"/>
      <c r="D159" s="11"/>
    </row>
    <row r="160" ht="13.5" customHeight="1">
      <c r="B160" s="11"/>
      <c r="D160" s="11"/>
    </row>
    <row r="161" ht="13.5" customHeight="1">
      <c r="B161" s="11"/>
      <c r="D161" s="11"/>
    </row>
    <row r="162" ht="13.5" customHeight="1">
      <c r="B162" s="11"/>
      <c r="D162" s="11"/>
    </row>
    <row r="163" ht="13.5" customHeight="1">
      <c r="B163" s="11"/>
      <c r="D163" s="11"/>
    </row>
    <row r="164" ht="13.5" customHeight="1">
      <c r="B164" s="11"/>
      <c r="D164" s="11"/>
    </row>
    <row r="165" ht="13.5" customHeight="1">
      <c r="B165" s="11"/>
      <c r="D165" s="11"/>
    </row>
    <row r="166" ht="13.5" customHeight="1">
      <c r="B166" s="11"/>
      <c r="D166" s="11"/>
    </row>
    <row r="167" ht="13.5" customHeight="1">
      <c r="B167" s="11"/>
      <c r="D167" s="11"/>
    </row>
    <row r="168" ht="13.5" customHeight="1">
      <c r="B168" s="11"/>
      <c r="D168" s="11"/>
    </row>
    <row r="169" ht="13.5" customHeight="1">
      <c r="B169" s="11"/>
      <c r="D169" s="11"/>
    </row>
    <row r="170" ht="13.5" customHeight="1">
      <c r="B170" s="11"/>
      <c r="D170" s="11"/>
    </row>
    <row r="171" ht="13.5" customHeight="1">
      <c r="B171" s="11"/>
      <c r="D171" s="11"/>
    </row>
    <row r="172" ht="13.5" customHeight="1">
      <c r="B172" s="11"/>
      <c r="D172" s="11"/>
    </row>
    <row r="173" ht="13.5" customHeight="1">
      <c r="B173" s="11"/>
      <c r="D173" s="11"/>
    </row>
    <row r="174" ht="13.5" customHeight="1">
      <c r="B174" s="11"/>
      <c r="D174" s="11"/>
    </row>
    <row r="175" ht="13.5" customHeight="1">
      <c r="B175" s="11"/>
      <c r="D175" s="11"/>
    </row>
    <row r="176" ht="13.5" customHeight="1">
      <c r="B176" s="11"/>
      <c r="D176" s="11"/>
    </row>
    <row r="177" ht="13.5" customHeight="1">
      <c r="B177" s="11"/>
      <c r="D177" s="11"/>
    </row>
    <row r="178" ht="13.5" customHeight="1">
      <c r="B178" s="11"/>
      <c r="D178" s="11"/>
    </row>
    <row r="179" ht="13.5" customHeight="1">
      <c r="B179" s="11"/>
      <c r="D179" s="11"/>
    </row>
    <row r="180" ht="13.5" customHeight="1">
      <c r="B180" s="11"/>
      <c r="D180" s="11"/>
    </row>
    <row r="181" ht="13.5" customHeight="1">
      <c r="B181" s="11"/>
      <c r="D181" s="11"/>
    </row>
    <row r="182" ht="13.5" customHeight="1">
      <c r="B182" s="11"/>
      <c r="D182" s="11"/>
    </row>
    <row r="183" ht="13.5" customHeight="1">
      <c r="B183" s="11"/>
      <c r="D183" s="11"/>
    </row>
    <row r="184" ht="13.5" customHeight="1">
      <c r="B184" s="11"/>
      <c r="D184" s="11"/>
    </row>
    <row r="185" ht="13.5" customHeight="1">
      <c r="B185" s="11"/>
      <c r="D185" s="11"/>
    </row>
    <row r="186" ht="13.5" customHeight="1">
      <c r="B186" s="11"/>
      <c r="D186" s="11"/>
    </row>
    <row r="187" ht="13.5" customHeight="1">
      <c r="B187" s="11"/>
      <c r="D187" s="11"/>
    </row>
    <row r="188" ht="13.5" customHeight="1">
      <c r="B188" s="11"/>
      <c r="D188" s="11"/>
    </row>
    <row r="189" ht="13.5" customHeight="1">
      <c r="B189" s="11"/>
      <c r="D189" s="11"/>
    </row>
    <row r="190" ht="13.5" customHeight="1">
      <c r="B190" s="11"/>
      <c r="D190" s="11"/>
    </row>
    <row r="191" ht="13.5" customHeight="1">
      <c r="B191" s="11"/>
      <c r="D191" s="11"/>
    </row>
    <row r="192" ht="13.5" customHeight="1">
      <c r="B192" s="11"/>
      <c r="D192" s="11"/>
    </row>
    <row r="193" ht="13.5" customHeight="1">
      <c r="B193" s="11"/>
      <c r="D193" s="11"/>
    </row>
    <row r="194" ht="13.5" customHeight="1">
      <c r="B194" s="11"/>
      <c r="D194" s="11"/>
    </row>
    <row r="195" ht="13.5" customHeight="1">
      <c r="B195" s="11"/>
      <c r="D195" s="11"/>
    </row>
    <row r="196" ht="13.5" customHeight="1">
      <c r="B196" s="11"/>
      <c r="D196" s="11"/>
    </row>
    <row r="197" ht="13.5" customHeight="1">
      <c r="B197" s="11"/>
      <c r="D197" s="11"/>
    </row>
    <row r="198" ht="13.5" customHeight="1">
      <c r="B198" s="11"/>
      <c r="D198" s="11"/>
    </row>
    <row r="199" ht="13.5" customHeight="1">
      <c r="B199" s="11"/>
      <c r="D199" s="11"/>
    </row>
    <row r="200" ht="13.5" customHeight="1">
      <c r="B200" s="11"/>
      <c r="D200" s="11"/>
    </row>
    <row r="201" ht="13.5" customHeight="1">
      <c r="B201" s="11"/>
      <c r="D201" s="11"/>
    </row>
    <row r="202" ht="13.5" customHeight="1">
      <c r="B202" s="11"/>
      <c r="D202" s="11"/>
    </row>
    <row r="203" ht="13.5" customHeight="1">
      <c r="B203" s="11"/>
      <c r="D203" s="11"/>
    </row>
    <row r="204" ht="13.5" customHeight="1">
      <c r="B204" s="11"/>
      <c r="D204" s="11"/>
    </row>
    <row r="205" ht="13.5" customHeight="1">
      <c r="B205" s="11"/>
      <c r="D205" s="11"/>
    </row>
    <row r="206" ht="13.5" customHeight="1">
      <c r="B206" s="11"/>
      <c r="D206" s="11"/>
    </row>
    <row r="207" ht="13.5" customHeight="1">
      <c r="B207" s="11"/>
      <c r="D207" s="11"/>
    </row>
    <row r="208" ht="13.5" customHeight="1">
      <c r="B208" s="11"/>
      <c r="D208" s="11"/>
    </row>
    <row r="209" ht="13.5" customHeight="1">
      <c r="B209" s="11"/>
      <c r="D209" s="11"/>
    </row>
    <row r="210" ht="13.5" customHeight="1">
      <c r="B210" s="11"/>
      <c r="D210" s="11"/>
    </row>
    <row r="211" ht="13.5" customHeight="1">
      <c r="B211" s="11"/>
      <c r="D211" s="11"/>
    </row>
    <row r="212" ht="13.5" customHeight="1">
      <c r="B212" s="11"/>
      <c r="D212" s="11"/>
    </row>
    <row r="213" ht="13.5" customHeight="1">
      <c r="B213" s="11"/>
      <c r="D213" s="11"/>
    </row>
    <row r="214" ht="13.5" customHeight="1">
      <c r="B214" s="11"/>
      <c r="D214" s="11"/>
    </row>
    <row r="215" ht="13.5" customHeight="1">
      <c r="B215" s="11"/>
      <c r="D215" s="11"/>
    </row>
    <row r="216" ht="13.5" customHeight="1">
      <c r="B216" s="11"/>
      <c r="D216" s="11"/>
    </row>
    <row r="217" ht="13.5" customHeight="1">
      <c r="B217" s="11"/>
      <c r="D217" s="11"/>
    </row>
    <row r="218" ht="13.5" customHeight="1">
      <c r="B218" s="11"/>
      <c r="D218" s="11"/>
    </row>
    <row r="219" ht="13.5" customHeight="1">
      <c r="B219" s="11"/>
      <c r="D219" s="11"/>
    </row>
    <row r="220" ht="13.5" customHeight="1">
      <c r="B220" s="11"/>
      <c r="D220" s="11"/>
    </row>
    <row r="221" ht="13.5" customHeight="1">
      <c r="B221" s="11"/>
      <c r="D221" s="11"/>
    </row>
    <row r="222" ht="13.5" customHeight="1">
      <c r="B222" s="11"/>
      <c r="D222" s="11"/>
    </row>
    <row r="223" ht="13.5" customHeight="1">
      <c r="B223" s="11"/>
      <c r="D223" s="11"/>
    </row>
    <row r="224" ht="13.5" customHeight="1">
      <c r="B224" s="11"/>
      <c r="D224" s="11"/>
    </row>
    <row r="225" ht="13.5" customHeight="1">
      <c r="B225" s="11"/>
      <c r="D225" s="11"/>
    </row>
    <row r="226" ht="13.5" customHeight="1">
      <c r="B226" s="11"/>
      <c r="D226" s="11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